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danahuac.sharepoint.com/sites/SEAES2/Documentos compartidos/General/Indicadores cuantitativos/"/>
    </mc:Choice>
  </mc:AlternateContent>
  <xr:revisionPtr revIDLastSave="14" documentId="13_ncr:1_{AB419405-F4D0-4BB4-A06B-CA9C1CAB1434}" xr6:coauthVersionLast="47" xr6:coauthVersionMax="47" xr10:uidLastSave="{E6E2ABC9-4EAA-4A06-A305-BCFF44F45B4C}"/>
  <bookViews>
    <workbookView xWindow="28680" yWindow="-120" windowWidth="29040" windowHeight="15720" activeTab="2" xr2:uid="{3D1B55ED-9831-42F0-B6EE-4CC2CBD41D1A}"/>
  </bookViews>
  <sheets>
    <sheet name="Logro Perfil Egreso" sheetId="1" r:id="rId1"/>
    <sheet name="Retencion cohorte Licenciatura" sheetId="2" r:id="rId2"/>
    <sheet name="Trayectoria" sheetId="6" r:id="rId3"/>
    <sheet name="Resultados EPD" sheetId="10" r:id="rId4"/>
    <sheet name="Admisiones" sheetId="4" r:id="rId5"/>
    <sheet name="Inscritos" sheetId="5" r:id="rId6"/>
    <sheet name="Infraestructura" sheetId="9" r:id="rId7"/>
  </sheet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6" l="1"/>
  <c r="I33" i="6"/>
  <c r="H33" i="6"/>
  <c r="G33" i="6"/>
  <c r="F33" i="6"/>
  <c r="E33" i="6"/>
  <c r="D33" i="6"/>
  <c r="C33" i="6"/>
  <c r="L32" i="6"/>
  <c r="M32" i="6"/>
  <c r="N32" i="6"/>
  <c r="O32" i="6"/>
  <c r="P32" i="6"/>
  <c r="Q32" i="6"/>
  <c r="R32" i="6"/>
  <c r="S32" i="6"/>
  <c r="T32" i="6"/>
  <c r="U32" i="6"/>
  <c r="V32" i="6"/>
  <c r="D32" i="6"/>
  <c r="E32" i="6"/>
  <c r="F32" i="6"/>
  <c r="G32" i="6"/>
  <c r="H32" i="6"/>
  <c r="I32" i="6"/>
  <c r="J32" i="6"/>
  <c r="K32" i="6"/>
  <c r="C32" i="6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2" i="4"/>
</calcChain>
</file>

<file path=xl/sharedStrings.xml><?xml version="1.0" encoding="utf-8"?>
<sst xmlns="http://schemas.openxmlformats.org/spreadsheetml/2006/main" count="191" uniqueCount="145">
  <si>
    <t xml:space="preserve">Logro global del perfil de egreso </t>
  </si>
  <si>
    <t>Plan de Evaluación</t>
  </si>
  <si>
    <t xml:space="preserve">Corte a </t>
  </si>
  <si>
    <t>Logro global</t>
  </si>
  <si>
    <t>Competencias Profesionales y genéricas</t>
  </si>
  <si>
    <t>Sello Anahuac</t>
  </si>
  <si>
    <t>Ejes tranversales</t>
  </si>
  <si>
    <t>Licenciatura</t>
  </si>
  <si>
    <t>de 50% posible</t>
  </si>
  <si>
    <t>de 40% posible</t>
  </si>
  <si>
    <t>de 10% posible</t>
  </si>
  <si>
    <t xml:space="preserve">Posgrado </t>
  </si>
  <si>
    <t>de 60% posible</t>
  </si>
  <si>
    <t>de 30% posible</t>
  </si>
  <si>
    <t>On line</t>
  </si>
  <si>
    <t xml:space="preserve">Maestría </t>
  </si>
  <si>
    <t>Especialidad</t>
  </si>
  <si>
    <t>Cohorte</t>
  </si>
  <si>
    <t>Nuevo Ingreso</t>
  </si>
  <si>
    <t>Retención Anáhuac al 1er periodo</t>
  </si>
  <si>
    <t>% Retención Anáhuac al 1er periodo</t>
  </si>
  <si>
    <t>Retención Anáhuac 1er año</t>
  </si>
  <si>
    <t>% Retención Anáhuac 1er año</t>
  </si>
  <si>
    <t>Activos</t>
  </si>
  <si>
    <t>Egresados</t>
  </si>
  <si>
    <t>Promedio de periodos de inscripción</t>
  </si>
  <si>
    <t>201060</t>
  </si>
  <si>
    <t>201110</t>
  </si>
  <si>
    <t>201160</t>
  </si>
  <si>
    <t>201210</t>
  </si>
  <si>
    <t>201260</t>
  </si>
  <si>
    <t>201310</t>
  </si>
  <si>
    <t>201360</t>
  </si>
  <si>
    <t>201410</t>
  </si>
  <si>
    <t>201460</t>
  </si>
  <si>
    <t>201510</t>
  </si>
  <si>
    <t>201560</t>
  </si>
  <si>
    <t>201610</t>
  </si>
  <si>
    <t>201660</t>
  </si>
  <si>
    <t>201710</t>
  </si>
  <si>
    <t>201760</t>
  </si>
  <si>
    <t>201810</t>
  </si>
  <si>
    <t>201860</t>
  </si>
  <si>
    <t>201910</t>
  </si>
  <si>
    <t>201960</t>
  </si>
  <si>
    <t>202010</t>
  </si>
  <si>
    <t>202060</t>
  </si>
  <si>
    <t>202110</t>
  </si>
  <si>
    <t>202160</t>
  </si>
  <si>
    <t>202210</t>
  </si>
  <si>
    <t>202260</t>
  </si>
  <si>
    <t>202310</t>
  </si>
  <si>
    <t>202360</t>
  </si>
  <si>
    <t>202410</t>
  </si>
  <si>
    <t>202460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</si>
  <si>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</si>
  <si>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</si>
  <si>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</si>
  <si>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</si>
  <si>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</si>
  <si>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</si>
  <si>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</si>
  <si>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</si>
  <si>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</si>
  <si>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</si>
  <si>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</si>
  <si>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</si>
  <si>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</si>
  <si>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</si>
  <si>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</si>
  <si>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</si>
  <si>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</si>
  <si>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</si>
  <si>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</si>
  <si>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</si>
  <si>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</si>
  <si>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</si>
  <si>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</si>
  <si>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</si>
  <si>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</si>
  <si>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</si>
  <si>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</si>
  <si>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Total</t>
  </si>
  <si>
    <t>Año</t>
  </si>
  <si>
    <t>Cursos evaluados</t>
  </si>
  <si>
    <t>Profesores evaluados</t>
  </si>
  <si>
    <t>Evaluaciones</t>
  </si>
  <si>
    <t>Promedio global</t>
  </si>
  <si>
    <t>Promedio por categoría</t>
  </si>
  <si>
    <t>Ambiente de Clase</t>
  </si>
  <si>
    <t>Habilidades y Estrategias Didácticas</t>
  </si>
  <si>
    <t>Evaluación del Aprendizaje</t>
  </si>
  <si>
    <t>Rasgos Profesionales</t>
  </si>
  <si>
    <t>Rasgos Personales</t>
  </si>
  <si>
    <t>Cursos en Línea</t>
  </si>
  <si>
    <t>Talleres de Arte y Cultura</t>
  </si>
  <si>
    <t>Clínicas Deportivas</t>
  </si>
  <si>
    <t>Cursos en otro Idioma (2022)</t>
  </si>
  <si>
    <t>Centro de Lenguas
(2023 y 2024)</t>
  </si>
  <si>
    <t>Inglés Prerrequisito del Modelo (2023 y 2024)</t>
  </si>
  <si>
    <t>na</t>
  </si>
  <si>
    <t>*Datos a septiembre de 2024</t>
  </si>
  <si>
    <t>Candidatos</t>
  </si>
  <si>
    <t>Admitidos</t>
  </si>
  <si>
    <t>Clasificación</t>
  </si>
  <si>
    <t>Inscrito</t>
  </si>
  <si>
    <t>Reinscrito</t>
  </si>
  <si>
    <t>Con pago de inscripción</t>
  </si>
  <si>
    <t>Con selección de materias</t>
  </si>
  <si>
    <t>Filtros aplicados: 
PobconSeleccion es 1</t>
  </si>
  <si>
    <t>CAMPUS NORTE</t>
  </si>
  <si>
    <t>CAMPUS SUR</t>
  </si>
  <si>
    <t>• Academia de Alta Cocina Le Cordon Bleu-Anáhuac</t>
  </si>
  <si>
    <t>• 3 áreas de comida y 18 concesiones</t>
  </si>
  <si>
    <t>• Área de comida y 6 concesiones</t>
  </si>
  <si>
    <t>• 5 auditorios</t>
  </si>
  <si>
    <t>• Auditorio</t>
  </si>
  <si>
    <t>• Aula de juicios orales</t>
  </si>
  <si>
    <t>• 4 aulas de danza</t>
  </si>
  <si>
    <t>• Aula de danza</t>
  </si>
  <si>
    <t>• 6 aulas de música</t>
  </si>
  <si>
    <t>• 2 aulas de música</t>
  </si>
  <si>
    <t>• 5 aulas magna o de conferencias</t>
  </si>
  <si>
    <t>• 5 aulas de conferencias</t>
  </si>
  <si>
    <t>• 3 bibliotecas</t>
  </si>
  <si>
    <t>• Biblioteca</t>
  </si>
  <si>
    <t>• 5 cámaras de Gessel</t>
  </si>
  <si>
    <t>• Cámara de Gessel</t>
  </si>
  <si>
    <t>• Estudio de fotografía</t>
  </si>
  <si>
    <t>• Estudio profesional de televisión</t>
  </si>
  <si>
    <t>Estudio profesional de televisión</t>
  </si>
  <si>
    <t>• Instalaciones deportivas: pista de atletismo; gimnasio; 2 canchas de futbol soccer pasto sintético; cancha de futbol americano pasto sintético, tenis, pádel, futbol rápido, voleibol y</t>
  </si>
  <si>
    <t>• Instalaciones deportivas: pista de atletismo; gimnasio al aire libre; dos canchas de futbol soccer; cancha de tenis, pádel, futbol rápido, voleibol y basquetbol, y vestidores.</t>
  </si>
  <si>
    <t>basquetbol; muro para escalar y vestidores</t>
  </si>
  <si>
    <t>• 48 laboratorios</t>
  </si>
  <si>
    <t>• 16 laboratorios</t>
  </si>
  <si>
    <t>• 3 salas de exposiciones</t>
  </si>
  <si>
    <t>• 2 salas de exposiciones</t>
  </si>
  <si>
    <t>• 7 salas de descanso para alumnos</t>
  </si>
  <si>
    <t>• Sala de descanso para alumnos</t>
  </si>
  <si>
    <t>• 22 salas didácticas con 566 equipos de cómputo</t>
  </si>
  <si>
    <t>• 11 aulas de cómputo con 247 equipos</t>
  </si>
  <si>
    <t>• 21 talleres</t>
  </si>
  <si>
    <t>• 13 talleres</t>
  </si>
  <si>
    <t>• Trading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</si>
</sst>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\ %;\-0.0\ %;0.0\ %"/>
    <numFmt numFmtId="166" formatCode="0.00\ %;\-0.00\ %;0.00\ 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</font>
    <font>
      <b/>
      <sz val="11"/>
      <name val="Calibri"/>
    </font>
    <font>
      <b/>
      <sz val="9"/>
      <color theme="1"/>
      <name val="Calibri"/>
      <family val="2"/>
      <charset val="1"/>
    </font>
    <font>
      <sz val="9"/>
      <color theme="1"/>
      <name val="Calibri"/>
      <family val="2"/>
      <charset val="1"/>
    </font>
    <font>
      <i/>
      <sz val="7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0" fillId="0" borderId="1" xfId="0" applyBorder="1"/>
    <xf numFmtId="17" fontId="2" fillId="2" borderId="1" xfId="0" applyNumberFormat="1" applyFont="1" applyFill="1" applyBorder="1"/>
    <xf numFmtId="164" fontId="0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/>
    <xf numFmtId="164" fontId="0" fillId="3" borderId="1" xfId="0" applyNumberFormat="1" applyFill="1" applyBorder="1"/>
    <xf numFmtId="0" fontId="0" fillId="0" borderId="2" xfId="0" applyBorder="1"/>
    <xf numFmtId="0" fontId="2" fillId="0" borderId="3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2" borderId="5" xfId="0" applyFont="1" applyFill="1" applyBorder="1"/>
    <xf numFmtId="0" fontId="0" fillId="2" borderId="6" xfId="0" applyFill="1" applyBorder="1" applyAlignment="1">
      <alignment horizontal="center" vertical="center" wrapText="1"/>
    </xf>
    <xf numFmtId="0" fontId="2" fillId="3" borderId="7" xfId="0" applyFont="1" applyFill="1" applyBorder="1"/>
    <xf numFmtId="164" fontId="0" fillId="3" borderId="8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" fontId="2" fillId="3" borderId="1" xfId="0" applyNumberFormat="1" applyFont="1" applyFill="1" applyBorder="1"/>
    <xf numFmtId="0" fontId="0" fillId="0" borderId="1" xfId="0" applyBorder="1" applyAlignment="1">
      <alignment horizontal="right"/>
    </xf>
    <xf numFmtId="164" fontId="2" fillId="3" borderId="1" xfId="0" applyNumberFormat="1" applyFont="1" applyFill="1" applyBorder="1"/>
    <xf numFmtId="17" fontId="2" fillId="3" borderId="8" xfId="0" applyNumberFormat="1" applyFont="1" applyFill="1" applyBorder="1"/>
    <xf numFmtId="0" fontId="3" fillId="0" borderId="0" xfId="0" applyFont="1"/>
    <xf numFmtId="164" fontId="2" fillId="2" borderId="1" xfId="0" applyNumberFormat="1" applyFont="1" applyFill="1" applyBorder="1"/>
    <xf numFmtId="164" fontId="2" fillId="3" borderId="8" xfId="0" applyNumberFormat="1" applyFont="1" applyFill="1" applyBorder="1"/>
    <xf numFmtId="0" fontId="4" fillId="0" borderId="0" xfId="2"/>
    <xf numFmtId="0" fontId="4" fillId="0" borderId="10" xfId="2" applyBorder="1"/>
    <xf numFmtId="1" fontId="4" fillId="0" borderId="0" xfId="2" applyNumberFormat="1"/>
    <xf numFmtId="0" fontId="5" fillId="0" borderId="0" xfId="2" applyFont="1"/>
    <xf numFmtId="0" fontId="5" fillId="0" borderId="10" xfId="2" applyFont="1" applyBorder="1"/>
    <xf numFmtId="0" fontId="4" fillId="0" borderId="0" xfId="2" applyAlignment="1">
      <alignment vertical="top"/>
    </xf>
    <xf numFmtId="1" fontId="4" fillId="0" borderId="11" xfId="2" applyNumberFormat="1" applyBorder="1"/>
    <xf numFmtId="1" fontId="5" fillId="0" borderId="0" xfId="2" applyNumberFormat="1" applyFont="1"/>
    <xf numFmtId="0" fontId="0" fillId="0" borderId="13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6" fillId="0" borderId="1" xfId="0" applyFont="1" applyBorder="1"/>
    <xf numFmtId="0" fontId="7" fillId="0" borderId="1" xfId="0" applyFont="1" applyBorder="1"/>
    <xf numFmtId="0" fontId="8" fillId="0" borderId="0" xfId="0" applyFont="1"/>
    <xf numFmtId="9" fontId="0" fillId="0" borderId="0" xfId="1" applyFont="1"/>
    <xf numFmtId="166" fontId="4" fillId="0" borderId="0" xfId="2" applyNumberFormat="1"/>
    <xf numFmtId="165" fontId="4" fillId="0" borderId="0" xfId="2" applyNumberFormat="1"/>
    <xf numFmtId="0" fontId="0" fillId="0" borderId="0" xfId="0" applyAlignment="1">
      <alignment horizontal="center" vertical="center"/>
    </xf>
    <xf numFmtId="9" fontId="0" fillId="0" borderId="0" xfId="0" applyNumberFormat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4" fillId="0" borderId="0" xfId="2" applyAlignment="1">
      <alignment vertical="top"/>
    </xf>
    <xf numFmtId="0" fontId="5" fillId="0" borderId="0" xfId="2" applyFont="1" applyAlignment="1">
      <alignment vertical="top"/>
    </xf>
    <xf numFmtId="0" fontId="2" fillId="0" borderId="12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0" fillId="0" borderId="13" xfId="0" applyBorder="1" applyAlignment="1">
      <alignment horizontal="justify" vertical="center" wrapText="1"/>
    </xf>
    <xf numFmtId="0" fontId="6" fillId="0" borderId="16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7" fillId="0" borderId="16" xfId="0" applyFont="1" applyBorder="1" applyAlignment="1"/>
    <xf numFmtId="0" fontId="7" fillId="0" borderId="17" xfId="0" applyFont="1" applyBorder="1" applyAlignment="1"/>
    <xf numFmtId="0" fontId="7" fillId="0" borderId="18" xfId="0" applyFont="1" applyBorder="1" applyAlignment="1"/>
  </cellXfs>
  <cellStyles count="3">
    <cellStyle name="Normal" xfId="0" builtinId="0"/>
    <cellStyle name="Normal 2" xfId="2" xr:uid="{717D1695-33EF-4CE6-8738-A1CE5903FDA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Admisiones!$D$2:$D$31</c:f>
              <c:numCache>
                <c:formatCode>0%</c:formatCode>
                <c:ptCount val="30"/>
                <c:pt idx="0">
                  <c:v>0.8617992177314211</c:v>
                </c:pt>
                <c:pt idx="1">
                  <c:v>0.87783018867924534</c:v>
                </c:pt>
                <c:pt idx="2">
                  <c:v>0.90644234714813299</c:v>
                </c:pt>
                <c:pt idx="3">
                  <c:v>0.8912295786758383</c:v>
                </c:pt>
                <c:pt idx="4">
                  <c:v>0.86840757808499747</c:v>
                </c:pt>
                <c:pt idx="5">
                  <c:v>0.81951731374606507</c:v>
                </c:pt>
                <c:pt idx="6">
                  <c:v>0.862051015096304</c:v>
                </c:pt>
                <c:pt idx="7">
                  <c:v>0.86287625418060199</c:v>
                </c:pt>
                <c:pt idx="8">
                  <c:v>0.8349433011339773</c:v>
                </c:pt>
                <c:pt idx="9">
                  <c:v>0.75981026304441568</c:v>
                </c:pt>
                <c:pt idx="10">
                  <c:v>0.81560283687943258</c:v>
                </c:pt>
                <c:pt idx="11">
                  <c:v>0.86249358645459206</c:v>
                </c:pt>
                <c:pt idx="12">
                  <c:v>0.87127307146237576</c:v>
                </c:pt>
                <c:pt idx="13">
                  <c:v>0.88117154811715481</c:v>
                </c:pt>
                <c:pt idx="14">
                  <c:v>0.88851351351351349</c:v>
                </c:pt>
                <c:pt idx="15">
                  <c:v>0.87886504183339398</c:v>
                </c:pt>
                <c:pt idx="16">
                  <c:v>0.88018433179723499</c:v>
                </c:pt>
                <c:pt idx="17">
                  <c:v>0.89817320703653591</c:v>
                </c:pt>
                <c:pt idx="18">
                  <c:v>0.89878662326131997</c:v>
                </c:pt>
                <c:pt idx="19">
                  <c:v>0.89016489988221437</c:v>
                </c:pt>
                <c:pt idx="20">
                  <c:v>0.85317115551694178</c:v>
                </c:pt>
                <c:pt idx="21">
                  <c:v>0.89075869937250429</c:v>
                </c:pt>
                <c:pt idx="22">
                  <c:v>0.87842827004219415</c:v>
                </c:pt>
                <c:pt idx="23">
                  <c:v>0.80698151950718688</c:v>
                </c:pt>
                <c:pt idx="24">
                  <c:v>0.82222625749046663</c:v>
                </c:pt>
                <c:pt idx="25">
                  <c:v>0.82775712515489464</c:v>
                </c:pt>
                <c:pt idx="26">
                  <c:v>0.83637705220439029</c:v>
                </c:pt>
                <c:pt idx="27">
                  <c:v>0.80174563591022441</c:v>
                </c:pt>
                <c:pt idx="28">
                  <c:v>0.79143983480382951</c:v>
                </c:pt>
                <c:pt idx="29">
                  <c:v>0.81438068579426171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BB-4244-9CC6-C8E71A9A0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499856"/>
        <c:axId val="313501520"/>
      </c:scatterChart>
      <c:valAx>
        <c:axId val="313499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501520"/>
        <c:crosses val="autoZero"/>
        <c:crossBetween val="midCat"/>
      </c:valAx>
      <c:valAx>
        <c:axId val="31350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499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0</xdr:row>
      <xdr:rowOff>0</xdr:rowOff>
    </xdr:from>
    <xdr:to>
      <xdr:col>11</xdr:col>
      <xdr:colOff>276225</xdr:colOff>
      <xdr:row>15</xdr:row>
      <xdr:rowOff>34925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F45EDE-FBAC-49CB-B51C-5C87EC75B6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8414C-D1F8-42A4-9EED-2AE7778A9F04}">
  <dimension ref="A1:I14"/>
  <sheetViews>
    <sheetView workbookViewId="0">
      <selection activeCell="G29" sqref="G29"/>
    </sheetView>
  </sheetViews>
  <sheetFormatPr defaultColWidth="11.42578125" defaultRowHeight="14.45"/>
  <cols>
    <col min="3" max="3" width="15" customWidth="1"/>
  </cols>
  <sheetData>
    <row r="1" spans="1:9" ht="21">
      <c r="A1" s="22" t="s">
        <v>0</v>
      </c>
    </row>
    <row r="2" spans="1:9" ht="21">
      <c r="A2" s="22" t="s">
        <v>1</v>
      </c>
    </row>
    <row r="4" spans="1:9" ht="15" thickBot="1"/>
    <row r="5" spans="1:9" ht="56.1" customHeight="1">
      <c r="A5" s="7"/>
      <c r="B5" s="17" t="s">
        <v>2</v>
      </c>
      <c r="C5" s="8" t="s">
        <v>3</v>
      </c>
      <c r="D5" s="44" t="s">
        <v>4</v>
      </c>
      <c r="E5" s="44"/>
      <c r="F5" s="45" t="s">
        <v>5</v>
      </c>
      <c r="G5" s="46"/>
      <c r="H5" s="45" t="s">
        <v>6</v>
      </c>
      <c r="I5" s="45"/>
    </row>
    <row r="6" spans="1:9">
      <c r="A6" s="9"/>
      <c r="B6" s="1"/>
      <c r="C6" s="1"/>
      <c r="D6" s="1"/>
      <c r="E6" s="1"/>
      <c r="F6" s="1"/>
      <c r="G6" s="10"/>
      <c r="H6" s="1"/>
      <c r="I6" s="1"/>
    </row>
    <row r="7" spans="1:9" ht="29.1">
      <c r="A7" s="11" t="s">
        <v>7</v>
      </c>
      <c r="B7" s="2">
        <v>45444</v>
      </c>
      <c r="C7" s="23">
        <v>0.85499999999999998</v>
      </c>
      <c r="D7" s="3">
        <v>0.41099999999999998</v>
      </c>
      <c r="E7" s="4" t="s">
        <v>8</v>
      </c>
      <c r="F7" s="3">
        <v>0.36099999999999999</v>
      </c>
      <c r="G7" s="12" t="s">
        <v>9</v>
      </c>
      <c r="H7" s="3">
        <v>8.3000000000000004E-2</v>
      </c>
      <c r="I7" s="4" t="s">
        <v>10</v>
      </c>
    </row>
    <row r="8" spans="1:9" ht="29.45" thickBot="1">
      <c r="A8" s="13" t="s">
        <v>11</v>
      </c>
      <c r="B8" s="21">
        <v>45536</v>
      </c>
      <c r="C8" s="24">
        <v>0.80900000000000005</v>
      </c>
      <c r="D8" s="14">
        <v>0.496</v>
      </c>
      <c r="E8" s="15" t="s">
        <v>12</v>
      </c>
      <c r="F8" s="14">
        <v>6.6000000000000003E-2</v>
      </c>
      <c r="G8" s="16" t="s">
        <v>10</v>
      </c>
      <c r="H8" s="14">
        <v>0.247</v>
      </c>
      <c r="I8" s="15" t="s">
        <v>13</v>
      </c>
    </row>
    <row r="12" spans="1:9">
      <c r="A12" s="5" t="s">
        <v>14</v>
      </c>
      <c r="B12" s="18">
        <v>45200</v>
      </c>
      <c r="C12" s="20">
        <v>0.82599999999999996</v>
      </c>
    </row>
    <row r="13" spans="1:9">
      <c r="A13" s="1"/>
      <c r="B13" s="19" t="s">
        <v>15</v>
      </c>
      <c r="C13" s="6">
        <v>0.83199999999999996</v>
      </c>
    </row>
    <row r="14" spans="1:9">
      <c r="A14" s="1"/>
      <c r="B14" s="19" t="s">
        <v>16</v>
      </c>
      <c r="C14" s="6">
        <v>0.81</v>
      </c>
    </row>
  </sheetData>
  <mergeCells count="3">
    <mergeCell ref="D5:E5"/>
    <mergeCell ref="H5:I5"/>
    <mergeCell ref="F5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48009-55E8-4CBA-942A-634D43E5BD8F}">
  <dimension ref="A1:I33"/>
  <sheetViews>
    <sheetView workbookViewId="0">
      <selection activeCell="G20" sqref="G20"/>
    </sheetView>
  </sheetViews>
  <sheetFormatPr defaultColWidth="11.42578125" defaultRowHeight="14.45"/>
  <sheetData>
    <row r="1" spans="1:9">
      <c r="A1" s="26" t="s">
        <v>17</v>
      </c>
      <c r="B1" s="26" t="s">
        <v>18</v>
      </c>
      <c r="C1" s="26" t="s">
        <v>19</v>
      </c>
      <c r="D1" s="26" t="s">
        <v>20</v>
      </c>
      <c r="E1" s="26" t="s">
        <v>21</v>
      </c>
      <c r="F1" s="26" t="s">
        <v>22</v>
      </c>
      <c r="G1" s="26" t="s">
        <v>23</v>
      </c>
      <c r="H1" s="26" t="s">
        <v>24</v>
      </c>
      <c r="I1" s="26" t="s">
        <v>25</v>
      </c>
    </row>
    <row r="2" spans="1:9">
      <c r="A2" s="25" t="s">
        <v>26</v>
      </c>
      <c r="B2" s="25">
        <v>1380</v>
      </c>
      <c r="C2" s="27">
        <v>1236</v>
      </c>
      <c r="D2" s="40">
        <v>0.89565217391304353</v>
      </c>
      <c r="E2" s="27">
        <v>1113</v>
      </c>
      <c r="F2" s="41">
        <v>0.80652173913043479</v>
      </c>
      <c r="G2" s="25"/>
      <c r="H2" s="27">
        <v>812</v>
      </c>
      <c r="I2" s="27">
        <v>8.694835680751174</v>
      </c>
    </row>
    <row r="3" spans="1:9">
      <c r="A3" s="25" t="s">
        <v>27</v>
      </c>
      <c r="B3" s="25">
        <v>708</v>
      </c>
      <c r="C3" s="27">
        <v>609</v>
      </c>
      <c r="D3" s="40">
        <v>0.86016949152542377</v>
      </c>
      <c r="E3" s="27">
        <v>537</v>
      </c>
      <c r="F3" s="41">
        <v>0.75847457627118642</v>
      </c>
      <c r="G3" s="25"/>
      <c r="H3" s="27">
        <v>333</v>
      </c>
      <c r="I3" s="27">
        <v>8.3781645569620249</v>
      </c>
    </row>
    <row r="4" spans="1:9">
      <c r="A4" s="25" t="s">
        <v>28</v>
      </c>
      <c r="B4" s="25">
        <v>1615</v>
      </c>
      <c r="C4" s="27">
        <v>1490</v>
      </c>
      <c r="D4" s="40">
        <v>0.92260061919504643</v>
      </c>
      <c r="E4" s="27">
        <v>1329</v>
      </c>
      <c r="F4" s="41">
        <v>0.82291021671826625</v>
      </c>
      <c r="G4" s="25"/>
      <c r="H4" s="27">
        <v>927</v>
      </c>
      <c r="I4" s="27">
        <v>8.6486842105263158</v>
      </c>
    </row>
    <row r="5" spans="1:9">
      <c r="A5" s="25" t="s">
        <v>29</v>
      </c>
      <c r="B5" s="25">
        <v>627</v>
      </c>
      <c r="C5" s="27">
        <v>538</v>
      </c>
      <c r="D5" s="40">
        <v>0.85805422647527907</v>
      </c>
      <c r="E5" s="27">
        <v>487</v>
      </c>
      <c r="F5" s="41">
        <v>0.7767145135566188</v>
      </c>
      <c r="G5" s="25"/>
      <c r="H5" s="27">
        <v>300</v>
      </c>
      <c r="I5" s="27">
        <v>8.6438596491228061</v>
      </c>
    </row>
    <row r="6" spans="1:9">
      <c r="A6" s="25" t="s">
        <v>30</v>
      </c>
      <c r="B6" s="25">
        <v>1656</v>
      </c>
      <c r="C6" s="27">
        <v>1513</v>
      </c>
      <c r="D6" s="40">
        <v>0.91364734299516903</v>
      </c>
      <c r="E6" s="27">
        <v>1382</v>
      </c>
      <c r="F6" s="41">
        <v>0.83454106280193241</v>
      </c>
      <c r="G6" s="25">
        <v>1</v>
      </c>
      <c r="H6" s="27">
        <v>949</v>
      </c>
      <c r="I6" s="27">
        <v>8.6965784377017439</v>
      </c>
    </row>
    <row r="7" spans="1:9">
      <c r="A7" s="25" t="s">
        <v>31</v>
      </c>
      <c r="B7" s="25">
        <v>628</v>
      </c>
      <c r="C7" s="27">
        <v>537</v>
      </c>
      <c r="D7" s="40">
        <v>0.85509554140127386</v>
      </c>
      <c r="E7" s="27">
        <v>474</v>
      </c>
      <c r="F7" s="41">
        <v>0.75477707006369432</v>
      </c>
      <c r="G7" s="25">
        <v>2</v>
      </c>
      <c r="H7" s="27">
        <v>294</v>
      </c>
      <c r="I7" s="27">
        <v>8.7811387900355875</v>
      </c>
    </row>
    <row r="8" spans="1:9">
      <c r="A8" s="25" t="s">
        <v>32</v>
      </c>
      <c r="B8" s="25">
        <v>1632</v>
      </c>
      <c r="C8" s="27">
        <v>1497</v>
      </c>
      <c r="D8" s="40">
        <v>0.91727941176470584</v>
      </c>
      <c r="E8" s="27">
        <v>1369</v>
      </c>
      <c r="F8" s="41">
        <v>0.83884803921568629</v>
      </c>
      <c r="G8" s="25">
        <v>3</v>
      </c>
      <c r="H8" s="27">
        <v>936</v>
      </c>
      <c r="I8" s="27">
        <v>8.8727154046997381</v>
      </c>
    </row>
    <row r="9" spans="1:9">
      <c r="A9" s="25" t="s">
        <v>33</v>
      </c>
      <c r="B9" s="25">
        <v>609</v>
      </c>
      <c r="C9" s="27">
        <v>526</v>
      </c>
      <c r="D9" s="40">
        <v>0.86371100164203618</v>
      </c>
      <c r="E9" s="27">
        <v>456</v>
      </c>
      <c r="F9" s="41">
        <v>0.74876847290640391</v>
      </c>
      <c r="G9" s="25">
        <v>1</v>
      </c>
      <c r="H9" s="27">
        <v>275</v>
      </c>
      <c r="I9" s="27">
        <v>8.6925925925925931</v>
      </c>
    </row>
    <row r="10" spans="1:9">
      <c r="A10" s="25" t="s">
        <v>34</v>
      </c>
      <c r="B10" s="25">
        <v>1734</v>
      </c>
      <c r="C10" s="27">
        <v>1584</v>
      </c>
      <c r="D10" s="40">
        <v>0.91349480968858132</v>
      </c>
      <c r="E10" s="27">
        <v>1438</v>
      </c>
      <c r="F10" s="41">
        <v>0.82929642445213381</v>
      </c>
      <c r="G10" s="25">
        <v>2</v>
      </c>
      <c r="H10" s="27">
        <v>960</v>
      </c>
      <c r="I10" s="27">
        <v>8.9616099071207422</v>
      </c>
    </row>
    <row r="11" spans="1:9">
      <c r="A11" s="25" t="s">
        <v>35</v>
      </c>
      <c r="B11" s="25">
        <v>660</v>
      </c>
      <c r="C11" s="27">
        <v>570</v>
      </c>
      <c r="D11" s="40">
        <v>0.86363636363636365</v>
      </c>
      <c r="E11" s="27">
        <v>506</v>
      </c>
      <c r="F11" s="41">
        <v>0.76666666666666672</v>
      </c>
      <c r="G11" s="25">
        <v>6</v>
      </c>
      <c r="H11" s="27">
        <v>267</v>
      </c>
      <c r="I11" s="27">
        <v>8.8221476510067109</v>
      </c>
    </row>
    <row r="12" spans="1:9">
      <c r="A12" s="25" t="s">
        <v>36</v>
      </c>
      <c r="B12" s="25">
        <v>1779</v>
      </c>
      <c r="C12" s="27">
        <v>1621</v>
      </c>
      <c r="D12" s="40">
        <v>0.91118605958403598</v>
      </c>
      <c r="E12" s="27">
        <v>1471</v>
      </c>
      <c r="F12" s="41">
        <v>0.82686902754356384</v>
      </c>
      <c r="G12" s="25">
        <v>11</v>
      </c>
      <c r="H12" s="27">
        <v>884</v>
      </c>
      <c r="I12" s="27">
        <v>8.8840144230769234</v>
      </c>
    </row>
    <row r="13" spans="1:9">
      <c r="A13" s="25" t="s">
        <v>37</v>
      </c>
      <c r="B13" s="25">
        <v>626</v>
      </c>
      <c r="C13" s="27">
        <v>546</v>
      </c>
      <c r="D13" s="40">
        <v>0.87220447284345048</v>
      </c>
      <c r="E13" s="27">
        <v>482</v>
      </c>
      <c r="F13" s="41">
        <v>0.76996805111821087</v>
      </c>
      <c r="G13" s="25">
        <v>5</v>
      </c>
      <c r="H13" s="27">
        <v>147</v>
      </c>
      <c r="I13" s="27">
        <v>8.4840989399293285</v>
      </c>
    </row>
    <row r="14" spans="1:9">
      <c r="A14" s="25" t="s">
        <v>38</v>
      </c>
      <c r="B14" s="25">
        <v>2062</v>
      </c>
      <c r="C14" s="27">
        <v>1833</v>
      </c>
      <c r="D14" s="40">
        <v>0.88894277400581956</v>
      </c>
      <c r="E14" s="27">
        <v>1641</v>
      </c>
      <c r="F14" s="41">
        <v>0.79582929194956353</v>
      </c>
      <c r="G14" s="25">
        <v>32</v>
      </c>
      <c r="H14" s="27">
        <v>592</v>
      </c>
      <c r="I14" s="27">
        <v>8.6041335453100167</v>
      </c>
    </row>
    <row r="15" spans="1:9">
      <c r="A15" s="25" t="s">
        <v>39</v>
      </c>
      <c r="B15" s="25">
        <v>825</v>
      </c>
      <c r="C15" s="27">
        <v>714</v>
      </c>
      <c r="D15" s="40">
        <v>0.86545454545454548</v>
      </c>
      <c r="E15" s="27">
        <v>620</v>
      </c>
      <c r="F15" s="41">
        <v>0.75151515151515147</v>
      </c>
      <c r="G15" s="25">
        <v>22</v>
      </c>
      <c r="H15" s="27">
        <v>90</v>
      </c>
      <c r="I15" s="27">
        <v>8.4993215739484391</v>
      </c>
    </row>
    <row r="16" spans="1:9">
      <c r="A16" s="25" t="s">
        <v>40</v>
      </c>
      <c r="B16" s="25">
        <v>2322</v>
      </c>
      <c r="C16" s="27">
        <v>2071</v>
      </c>
      <c r="D16" s="40">
        <v>0.89190353143841516</v>
      </c>
      <c r="E16" s="27">
        <v>1846</v>
      </c>
      <c r="F16" s="41">
        <v>0.79500430663221366</v>
      </c>
      <c r="G16" s="25">
        <v>90</v>
      </c>
      <c r="H16" s="27">
        <v>204</v>
      </c>
      <c r="I16" s="27">
        <v>8.7898448519040908</v>
      </c>
    </row>
    <row r="17" spans="1:9">
      <c r="A17" s="25" t="s">
        <v>41</v>
      </c>
      <c r="B17" s="25">
        <v>724</v>
      </c>
      <c r="C17" s="27">
        <v>631</v>
      </c>
      <c r="D17" s="40">
        <v>0.87154696132596687</v>
      </c>
      <c r="E17" s="27">
        <v>555</v>
      </c>
      <c r="F17" s="41">
        <v>0.76657458563535907</v>
      </c>
      <c r="G17" s="25">
        <v>48</v>
      </c>
      <c r="H17" s="27">
        <v>8</v>
      </c>
      <c r="I17" s="27">
        <v>8.6280864197530871</v>
      </c>
    </row>
    <row r="18" spans="1:9">
      <c r="A18" s="25" t="s">
        <v>42</v>
      </c>
      <c r="B18" s="25">
        <v>2344</v>
      </c>
      <c r="C18" s="27">
        <v>2123</v>
      </c>
      <c r="D18" s="40">
        <v>0.90571672354948807</v>
      </c>
      <c r="E18" s="27">
        <v>1900</v>
      </c>
      <c r="F18" s="41">
        <v>0.81058020477815695</v>
      </c>
      <c r="G18" s="25">
        <v>235</v>
      </c>
      <c r="H18" s="27">
        <v>1</v>
      </c>
      <c r="I18" s="27">
        <v>8.8031206975676923</v>
      </c>
    </row>
    <row r="19" spans="1:9">
      <c r="A19" s="25" t="s">
        <v>43</v>
      </c>
      <c r="B19" s="25">
        <v>686</v>
      </c>
      <c r="C19" s="27">
        <v>554</v>
      </c>
      <c r="D19" s="40">
        <v>0.80758017492711365</v>
      </c>
      <c r="E19" s="27">
        <v>471</v>
      </c>
      <c r="F19" s="41">
        <v>0.6865889212827988</v>
      </c>
      <c r="G19" s="25">
        <v>117</v>
      </c>
      <c r="H19" s="27"/>
      <c r="I19" s="27">
        <v>8.4293103448275861</v>
      </c>
    </row>
    <row r="20" spans="1:9">
      <c r="A20" s="25" t="s">
        <v>44</v>
      </c>
      <c r="B20" s="25">
        <v>2397</v>
      </c>
      <c r="C20" s="27">
        <v>2145</v>
      </c>
      <c r="D20" s="40">
        <v>0.89486858573216521</v>
      </c>
      <c r="E20" s="27">
        <v>1902</v>
      </c>
      <c r="F20" s="41">
        <v>0.79349186483103884</v>
      </c>
      <c r="G20" s="25">
        <v>630</v>
      </c>
      <c r="H20" s="27"/>
      <c r="I20" s="27">
        <v>8.5738972260118231</v>
      </c>
    </row>
    <row r="21" spans="1:9">
      <c r="A21" s="25" t="s">
        <v>45</v>
      </c>
      <c r="B21" s="25">
        <v>601</v>
      </c>
      <c r="C21" s="27">
        <v>515</v>
      </c>
      <c r="D21" s="40">
        <v>0.85690515806988354</v>
      </c>
      <c r="E21" s="27">
        <v>462</v>
      </c>
      <c r="F21" s="41">
        <v>0.7687188019966722</v>
      </c>
      <c r="G21" s="25">
        <v>266</v>
      </c>
      <c r="H21" s="27"/>
      <c r="I21" s="27">
        <v>8.0299625468164795</v>
      </c>
    </row>
    <row r="22" spans="1:9">
      <c r="A22" s="25" t="s">
        <v>46</v>
      </c>
      <c r="B22" s="25">
        <v>2085</v>
      </c>
      <c r="C22" s="27">
        <v>1873</v>
      </c>
      <c r="D22" s="40">
        <v>0.89832134292565946</v>
      </c>
      <c r="E22" s="27">
        <v>1765</v>
      </c>
      <c r="F22" s="41">
        <v>0.84652278177458029</v>
      </c>
      <c r="G22" s="25">
        <v>1411</v>
      </c>
      <c r="H22" s="27">
        <v>0</v>
      </c>
      <c r="I22" s="27">
        <v>7.9183778234086244</v>
      </c>
    </row>
    <row r="23" spans="1:9">
      <c r="A23" s="25" t="s">
        <v>47</v>
      </c>
      <c r="B23" s="25">
        <v>593</v>
      </c>
      <c r="C23" s="27">
        <v>515</v>
      </c>
      <c r="D23" s="40">
        <v>0.86846543001686338</v>
      </c>
      <c r="E23" s="27">
        <v>468</v>
      </c>
      <c r="F23" s="41">
        <v>0.7892074198988196</v>
      </c>
      <c r="G23" s="25">
        <v>395</v>
      </c>
      <c r="H23" s="27"/>
      <c r="I23" s="27">
        <v>6.808988764044944</v>
      </c>
    </row>
    <row r="24" spans="1:9">
      <c r="A24" s="25" t="s">
        <v>48</v>
      </c>
      <c r="B24" s="25">
        <v>2030</v>
      </c>
      <c r="C24" s="27">
        <v>1829</v>
      </c>
      <c r="D24" s="40">
        <v>0.90098522167487682</v>
      </c>
      <c r="E24" s="27">
        <v>1672</v>
      </c>
      <c r="F24" s="41">
        <v>0.82364532019704428</v>
      </c>
      <c r="G24" s="25">
        <v>1568</v>
      </c>
      <c r="H24" s="27"/>
      <c r="I24" s="27">
        <v>6.4034334763948495</v>
      </c>
    </row>
    <row r="25" spans="1:9">
      <c r="A25" s="25" t="s">
        <v>49</v>
      </c>
      <c r="B25" s="25">
        <v>668</v>
      </c>
      <c r="C25" s="27">
        <v>570</v>
      </c>
      <c r="D25" s="40">
        <v>0.8532934131736527</v>
      </c>
      <c r="E25" s="27">
        <v>502</v>
      </c>
      <c r="F25" s="41">
        <v>0.75149700598802394</v>
      </c>
      <c r="G25" s="25">
        <v>464</v>
      </c>
      <c r="H25" s="27"/>
      <c r="I25" s="27">
        <v>5.3698630136986303</v>
      </c>
    </row>
    <row r="26" spans="1:9">
      <c r="A26" s="25" t="s">
        <v>50</v>
      </c>
      <c r="B26" s="25">
        <v>2271</v>
      </c>
      <c r="C26" s="27">
        <v>2067</v>
      </c>
      <c r="D26" s="40">
        <v>0.91017173051519151</v>
      </c>
      <c r="E26" s="27">
        <v>1887</v>
      </c>
      <c r="F26" s="41">
        <v>0.83091149273447817</v>
      </c>
      <c r="G26" s="25">
        <v>1855</v>
      </c>
      <c r="H26" s="27">
        <v>0</v>
      </c>
      <c r="I26" s="27">
        <v>4.7016129032258061</v>
      </c>
    </row>
    <row r="27" spans="1:9">
      <c r="A27" s="25" t="s">
        <v>51</v>
      </c>
      <c r="B27" s="25">
        <v>668</v>
      </c>
      <c r="C27" s="27">
        <v>594</v>
      </c>
      <c r="D27" s="40">
        <v>0.8892215568862275</v>
      </c>
      <c r="E27" s="27">
        <v>546</v>
      </c>
      <c r="F27" s="41">
        <v>0.81736526946107779</v>
      </c>
      <c r="G27" s="25">
        <v>539</v>
      </c>
      <c r="H27" s="27"/>
      <c r="I27" s="27">
        <v>3.8156146179401995</v>
      </c>
    </row>
    <row r="28" spans="1:9">
      <c r="A28" s="25" t="s">
        <v>52</v>
      </c>
      <c r="B28" s="25">
        <v>2145</v>
      </c>
      <c r="C28" s="27">
        <v>1965</v>
      </c>
      <c r="D28" s="40">
        <v>0.91608391608391604</v>
      </c>
      <c r="E28" s="27">
        <v>1779</v>
      </c>
      <c r="F28" s="41">
        <v>0.82937062937062933</v>
      </c>
      <c r="G28" s="25">
        <v>1864</v>
      </c>
      <c r="H28" s="27"/>
      <c r="I28" s="27">
        <v>2.913086913086913</v>
      </c>
    </row>
    <row r="29" spans="1:9">
      <c r="A29" s="25" t="s">
        <v>53</v>
      </c>
      <c r="B29" s="25">
        <v>662</v>
      </c>
      <c r="C29" s="27">
        <v>567</v>
      </c>
      <c r="D29" s="40">
        <v>0.85649546827794565</v>
      </c>
      <c r="E29" s="27"/>
      <c r="F29" s="41"/>
      <c r="G29" s="25">
        <v>567</v>
      </c>
      <c r="H29" s="27"/>
      <c r="I29" s="27">
        <v>2</v>
      </c>
    </row>
    <row r="30" spans="1:9">
      <c r="A30" s="25" t="s">
        <v>54</v>
      </c>
      <c r="B30" s="25">
        <v>2252</v>
      </c>
      <c r="C30" s="27"/>
      <c r="D30" s="40"/>
      <c r="E30" s="27"/>
      <c r="F30" s="41"/>
      <c r="G30" s="25"/>
      <c r="H30" s="27"/>
      <c r="I30" s="27"/>
    </row>
    <row r="33" ht="13.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8513-6471-486D-A3E1-F3F5ED0EDC9D}">
  <dimension ref="A1:AB34"/>
  <sheetViews>
    <sheetView workbookViewId="0">
      <selection activeCell="A9" sqref="A9"/>
    </sheetView>
  </sheetViews>
  <sheetFormatPr defaultColWidth="11.42578125" defaultRowHeight="14.45"/>
  <sheetData>
    <row r="1" spans="1:28" s="42" customFormat="1">
      <c r="A1" s="42" t="s">
        <v>17</v>
      </c>
      <c r="B1" s="42" t="s">
        <v>55</v>
      </c>
      <c r="C1" s="42" t="s">
        <v>56</v>
      </c>
      <c r="D1" s="42" t="s">
        <v>57</v>
      </c>
      <c r="E1" s="42" t="s">
        <v>58</v>
      </c>
      <c r="F1" s="42" t="s">
        <v>59</v>
      </c>
      <c r="G1" s="42" t="s">
        <v>60</v>
      </c>
      <c r="H1" s="42" t="s">
        <v>61</v>
      </c>
      <c r="I1" s="42" t="s">
        <v>62</v>
      </c>
      <c r="J1" s="42" t="s">
        <v>63</v>
      </c>
      <c r="K1" s="42" t="s">
        <v>64</v>
      </c>
      <c r="L1" s="42" t="s">
        <v>65</v>
      </c>
      <c r="M1" s="42" t="s">
        <v>66</v>
      </c>
      <c r="N1" s="42" t="s">
        <v>67</v>
      </c>
      <c r="O1" s="42" t="s">
        <v>68</v>
      </c>
      <c r="P1" s="42" t="s">
        <v>69</v>
      </c>
      <c r="Q1" s="42" t="s">
        <v>70</v>
      </c>
      <c r="R1" s="42" t="s">
        <v>71</v>
      </c>
      <c r="S1" s="42" t="s">
        <v>72</v>
      </c>
      <c r="T1" s="42" t="s">
        <v>73</v>
      </c>
      <c r="U1" s="42" t="s">
        <v>74</v>
      </c>
      <c r="V1" s="42" t="s">
        <v>75</v>
      </c>
      <c r="W1" s="42" t="s">
        <v>76</v>
      </c>
      <c r="X1" s="42" t="s">
        <v>77</v>
      </c>
      <c r="Y1" s="42" t="s">
        <v>78</v>
      </c>
      <c r="Z1" s="42" t="s">
        <v>79</v>
      </c>
      <c r="AA1" s="42" t="s">
        <v>80</v>
      </c>
      <c r="AB1" s="42" t="s">
        <v>81</v>
      </c>
    </row>
    <row r="2" spans="1:28">
      <c r="A2" t="s">
        <v>26</v>
      </c>
      <c r="B2">
        <v>1380</v>
      </c>
      <c r="C2">
        <v>1174</v>
      </c>
      <c r="D2">
        <v>1065</v>
      </c>
      <c r="E2">
        <v>1009</v>
      </c>
      <c r="F2">
        <v>960</v>
      </c>
      <c r="G2">
        <v>935</v>
      </c>
      <c r="H2">
        <v>926</v>
      </c>
      <c r="I2">
        <v>918</v>
      </c>
      <c r="J2">
        <v>699</v>
      </c>
      <c r="K2">
        <v>438</v>
      </c>
      <c r="L2">
        <v>210</v>
      </c>
      <c r="M2">
        <v>117</v>
      </c>
      <c r="N2">
        <v>65</v>
      </c>
      <c r="O2">
        <v>36</v>
      </c>
      <c r="P2">
        <v>19</v>
      </c>
      <c r="Q2">
        <v>12</v>
      </c>
      <c r="R2">
        <v>10</v>
      </c>
      <c r="S2">
        <v>4</v>
      </c>
      <c r="T2">
        <v>1</v>
      </c>
      <c r="U2">
        <v>1</v>
      </c>
      <c r="V2">
        <v>2</v>
      </c>
      <c r="W2">
        <v>1</v>
      </c>
      <c r="X2">
        <v>1</v>
      </c>
      <c r="Y2">
        <v>2</v>
      </c>
      <c r="AA2">
        <v>1</v>
      </c>
      <c r="AB2">
        <v>1</v>
      </c>
    </row>
    <row r="3" spans="1:28">
      <c r="A3" t="s">
        <v>27</v>
      </c>
      <c r="B3">
        <v>708</v>
      </c>
      <c r="C3">
        <v>577</v>
      </c>
      <c r="D3">
        <v>515</v>
      </c>
      <c r="E3">
        <v>475</v>
      </c>
      <c r="F3">
        <v>442</v>
      </c>
      <c r="G3">
        <v>417</v>
      </c>
      <c r="H3">
        <v>409</v>
      </c>
      <c r="I3">
        <v>391</v>
      </c>
      <c r="J3">
        <v>302</v>
      </c>
      <c r="K3">
        <v>234</v>
      </c>
      <c r="L3">
        <v>118</v>
      </c>
      <c r="M3">
        <v>78</v>
      </c>
      <c r="N3">
        <v>41</v>
      </c>
      <c r="O3">
        <v>20</v>
      </c>
      <c r="P3">
        <v>11</v>
      </c>
      <c r="Q3">
        <v>10</v>
      </c>
      <c r="R3">
        <v>6</v>
      </c>
      <c r="S3">
        <v>5</v>
      </c>
      <c r="T3">
        <v>4</v>
      </c>
      <c r="U3">
        <v>2</v>
      </c>
      <c r="V3">
        <v>2</v>
      </c>
      <c r="W3">
        <v>1</v>
      </c>
      <c r="X3">
        <v>2</v>
      </c>
      <c r="Y3">
        <v>3</v>
      </c>
      <c r="Z3">
        <v>1</v>
      </c>
    </row>
    <row r="4" spans="1:28">
      <c r="A4" t="s">
        <v>28</v>
      </c>
      <c r="B4">
        <v>1615</v>
      </c>
      <c r="C4">
        <v>1424</v>
      </c>
      <c r="D4">
        <v>1277</v>
      </c>
      <c r="E4">
        <v>1211</v>
      </c>
      <c r="F4">
        <v>1155</v>
      </c>
      <c r="G4">
        <v>1097</v>
      </c>
      <c r="H4">
        <v>1076</v>
      </c>
      <c r="I4">
        <v>1034</v>
      </c>
      <c r="J4">
        <v>741</v>
      </c>
      <c r="K4">
        <v>475</v>
      </c>
      <c r="L4">
        <v>227</v>
      </c>
      <c r="M4">
        <v>123</v>
      </c>
      <c r="N4">
        <v>73</v>
      </c>
      <c r="O4">
        <v>38</v>
      </c>
      <c r="P4">
        <v>23</v>
      </c>
      <c r="Q4">
        <v>14</v>
      </c>
      <c r="R4">
        <v>8</v>
      </c>
      <c r="S4">
        <v>8</v>
      </c>
      <c r="T4">
        <v>4</v>
      </c>
      <c r="U4">
        <v>5</v>
      </c>
      <c r="V4">
        <v>2</v>
      </c>
      <c r="W4">
        <v>1</v>
      </c>
      <c r="X4">
        <v>1</v>
      </c>
    </row>
    <row r="5" spans="1:28">
      <c r="A5" t="s">
        <v>29</v>
      </c>
      <c r="B5">
        <v>627</v>
      </c>
      <c r="C5">
        <v>518</v>
      </c>
      <c r="D5">
        <v>466</v>
      </c>
      <c r="E5">
        <v>435</v>
      </c>
      <c r="F5">
        <v>409</v>
      </c>
      <c r="G5">
        <v>380</v>
      </c>
      <c r="H5">
        <v>369</v>
      </c>
      <c r="I5">
        <v>356</v>
      </c>
      <c r="J5">
        <v>292</v>
      </c>
      <c r="K5">
        <v>238</v>
      </c>
      <c r="L5">
        <v>110</v>
      </c>
      <c r="M5">
        <v>51</v>
      </c>
      <c r="N5">
        <v>25</v>
      </c>
      <c r="O5">
        <v>16</v>
      </c>
      <c r="P5">
        <v>12</v>
      </c>
      <c r="Q5">
        <v>14</v>
      </c>
      <c r="R5">
        <v>11</v>
      </c>
      <c r="S5">
        <v>3</v>
      </c>
      <c r="T5">
        <v>7</v>
      </c>
      <c r="U5">
        <v>4</v>
      </c>
      <c r="V5">
        <v>1</v>
      </c>
    </row>
    <row r="6" spans="1:28">
      <c r="A6" t="s">
        <v>30</v>
      </c>
      <c r="B6">
        <v>1656</v>
      </c>
      <c r="C6">
        <v>1441</v>
      </c>
      <c r="D6">
        <v>1318</v>
      </c>
      <c r="E6">
        <v>1253</v>
      </c>
      <c r="F6">
        <v>1191</v>
      </c>
      <c r="G6">
        <v>1149</v>
      </c>
      <c r="H6">
        <v>1129</v>
      </c>
      <c r="I6">
        <v>1099</v>
      </c>
      <c r="J6">
        <v>749</v>
      </c>
      <c r="K6">
        <v>489</v>
      </c>
      <c r="L6">
        <v>213</v>
      </c>
      <c r="M6">
        <v>118</v>
      </c>
      <c r="N6">
        <v>64</v>
      </c>
      <c r="O6">
        <v>38</v>
      </c>
      <c r="P6">
        <v>19</v>
      </c>
      <c r="Q6">
        <v>13</v>
      </c>
      <c r="R6">
        <v>7</v>
      </c>
      <c r="S6">
        <v>5</v>
      </c>
      <c r="T6">
        <v>1</v>
      </c>
      <c r="U6">
        <v>1</v>
      </c>
      <c r="V6">
        <v>2</v>
      </c>
      <c r="W6">
        <v>2</v>
      </c>
      <c r="X6">
        <v>1</v>
      </c>
      <c r="Y6">
        <v>1</v>
      </c>
      <c r="Z6">
        <v>1</v>
      </c>
    </row>
    <row r="7" spans="1:28">
      <c r="A7" t="s">
        <v>31</v>
      </c>
      <c r="B7">
        <v>628</v>
      </c>
      <c r="C7">
        <v>507</v>
      </c>
      <c r="D7">
        <v>459</v>
      </c>
      <c r="E7">
        <v>418</v>
      </c>
      <c r="F7">
        <v>390</v>
      </c>
      <c r="G7">
        <v>377</v>
      </c>
      <c r="H7">
        <v>360</v>
      </c>
      <c r="I7">
        <v>345</v>
      </c>
      <c r="J7">
        <v>282</v>
      </c>
      <c r="K7">
        <v>225</v>
      </c>
      <c r="L7">
        <v>118</v>
      </c>
      <c r="M7">
        <v>61</v>
      </c>
      <c r="N7">
        <v>41</v>
      </c>
      <c r="O7">
        <v>27</v>
      </c>
      <c r="P7">
        <v>23</v>
      </c>
      <c r="Q7">
        <v>3</v>
      </c>
      <c r="R7">
        <v>7</v>
      </c>
      <c r="U7">
        <v>1</v>
      </c>
      <c r="V7">
        <v>1</v>
      </c>
      <c r="W7">
        <v>1</v>
      </c>
      <c r="X7">
        <v>1</v>
      </c>
      <c r="Y7">
        <v>1</v>
      </c>
    </row>
    <row r="8" spans="1:28">
      <c r="A8" t="s">
        <v>32</v>
      </c>
      <c r="B8">
        <v>1632</v>
      </c>
      <c r="C8">
        <v>1439</v>
      </c>
      <c r="D8">
        <v>1307</v>
      </c>
      <c r="E8">
        <v>1224</v>
      </c>
      <c r="F8">
        <v>1172</v>
      </c>
      <c r="G8">
        <v>1114</v>
      </c>
      <c r="H8">
        <v>1101</v>
      </c>
      <c r="I8">
        <v>1057</v>
      </c>
      <c r="J8">
        <v>770</v>
      </c>
      <c r="K8">
        <v>519</v>
      </c>
      <c r="L8">
        <v>256</v>
      </c>
      <c r="M8">
        <v>143</v>
      </c>
      <c r="N8">
        <v>78</v>
      </c>
      <c r="O8">
        <v>63</v>
      </c>
      <c r="P8">
        <v>25</v>
      </c>
      <c r="Q8">
        <v>27</v>
      </c>
      <c r="R8">
        <v>8</v>
      </c>
      <c r="S8">
        <v>4</v>
      </c>
      <c r="T8">
        <v>4</v>
      </c>
      <c r="U8">
        <v>1</v>
      </c>
      <c r="V8">
        <v>1</v>
      </c>
      <c r="W8">
        <v>1</v>
      </c>
      <c r="X8">
        <v>1</v>
      </c>
    </row>
    <row r="9" spans="1:28">
      <c r="A9" t="s">
        <v>33</v>
      </c>
      <c r="B9">
        <v>609</v>
      </c>
      <c r="C9">
        <v>496</v>
      </c>
      <c r="D9">
        <v>439</v>
      </c>
      <c r="E9">
        <v>401</v>
      </c>
      <c r="F9">
        <v>366</v>
      </c>
      <c r="G9">
        <v>351</v>
      </c>
      <c r="H9">
        <v>342</v>
      </c>
      <c r="I9">
        <v>321</v>
      </c>
      <c r="J9">
        <v>263</v>
      </c>
      <c r="K9">
        <v>215</v>
      </c>
      <c r="L9">
        <v>109</v>
      </c>
      <c r="M9">
        <v>62</v>
      </c>
      <c r="N9">
        <v>82</v>
      </c>
      <c r="O9">
        <v>20</v>
      </c>
      <c r="P9">
        <v>40</v>
      </c>
      <c r="Q9">
        <v>13</v>
      </c>
      <c r="R9">
        <v>10</v>
      </c>
      <c r="S9">
        <v>5</v>
      </c>
      <c r="T9">
        <v>4</v>
      </c>
      <c r="U9">
        <v>4</v>
      </c>
      <c r="V9">
        <v>2</v>
      </c>
    </row>
    <row r="10" spans="1:28">
      <c r="A10" t="s">
        <v>34</v>
      </c>
      <c r="B10">
        <v>1734</v>
      </c>
      <c r="C10">
        <v>1518</v>
      </c>
      <c r="D10">
        <v>1368</v>
      </c>
      <c r="E10">
        <v>1273</v>
      </c>
      <c r="F10">
        <v>1213</v>
      </c>
      <c r="G10">
        <v>1167</v>
      </c>
      <c r="H10">
        <v>1112</v>
      </c>
      <c r="I10">
        <v>1082</v>
      </c>
      <c r="J10">
        <v>813</v>
      </c>
      <c r="K10">
        <v>533</v>
      </c>
      <c r="L10">
        <v>262</v>
      </c>
      <c r="M10">
        <v>301</v>
      </c>
      <c r="N10">
        <v>75</v>
      </c>
      <c r="O10">
        <v>172</v>
      </c>
      <c r="P10">
        <v>24</v>
      </c>
      <c r="Q10">
        <v>16</v>
      </c>
      <c r="R10">
        <v>8</v>
      </c>
      <c r="S10">
        <v>5</v>
      </c>
      <c r="T10">
        <v>4</v>
      </c>
      <c r="U10">
        <v>3</v>
      </c>
      <c r="V10">
        <v>1</v>
      </c>
    </row>
    <row r="11" spans="1:28">
      <c r="A11" t="s">
        <v>35</v>
      </c>
      <c r="B11">
        <v>660</v>
      </c>
      <c r="C11">
        <v>541</v>
      </c>
      <c r="D11">
        <v>487</v>
      </c>
      <c r="E11">
        <v>453</v>
      </c>
      <c r="F11">
        <v>425</v>
      </c>
      <c r="G11">
        <v>389</v>
      </c>
      <c r="H11">
        <v>361</v>
      </c>
      <c r="I11">
        <v>350</v>
      </c>
      <c r="J11">
        <v>300</v>
      </c>
      <c r="K11">
        <v>220</v>
      </c>
      <c r="L11">
        <v>202</v>
      </c>
      <c r="M11">
        <v>82</v>
      </c>
      <c r="N11">
        <v>62</v>
      </c>
      <c r="O11">
        <v>23</v>
      </c>
      <c r="P11">
        <v>15</v>
      </c>
      <c r="Q11">
        <v>15</v>
      </c>
      <c r="R11">
        <v>14</v>
      </c>
      <c r="S11">
        <v>10</v>
      </c>
      <c r="T11">
        <v>6</v>
      </c>
      <c r="U11">
        <v>4</v>
      </c>
    </row>
    <row r="12" spans="1:28">
      <c r="A12" t="s">
        <v>36</v>
      </c>
      <c r="B12">
        <v>1779</v>
      </c>
      <c r="C12">
        <v>1547</v>
      </c>
      <c r="D12">
        <v>1394</v>
      </c>
      <c r="E12">
        <v>1321</v>
      </c>
      <c r="F12">
        <v>1253</v>
      </c>
      <c r="G12">
        <v>1173</v>
      </c>
      <c r="H12">
        <v>1158</v>
      </c>
      <c r="I12">
        <v>1135</v>
      </c>
      <c r="J12">
        <v>872</v>
      </c>
      <c r="K12">
        <v>605</v>
      </c>
      <c r="L12">
        <v>285</v>
      </c>
      <c r="M12">
        <v>207</v>
      </c>
      <c r="N12">
        <v>72</v>
      </c>
      <c r="O12">
        <v>51</v>
      </c>
      <c r="P12">
        <v>31</v>
      </c>
      <c r="Q12">
        <v>16</v>
      </c>
      <c r="R12">
        <v>9</v>
      </c>
      <c r="S12">
        <v>4</v>
      </c>
      <c r="T12">
        <v>3</v>
      </c>
    </row>
    <row r="13" spans="1:28">
      <c r="A13" t="s">
        <v>37</v>
      </c>
      <c r="B13">
        <v>626</v>
      </c>
      <c r="C13">
        <v>519</v>
      </c>
      <c r="D13">
        <v>454</v>
      </c>
      <c r="E13">
        <v>412</v>
      </c>
      <c r="F13">
        <v>382</v>
      </c>
      <c r="G13">
        <v>359</v>
      </c>
      <c r="H13">
        <v>345</v>
      </c>
      <c r="I13">
        <v>319</v>
      </c>
      <c r="J13">
        <v>272</v>
      </c>
      <c r="K13">
        <v>194</v>
      </c>
      <c r="L13">
        <v>142</v>
      </c>
      <c r="M13">
        <v>63</v>
      </c>
      <c r="N13">
        <v>44</v>
      </c>
      <c r="O13">
        <v>26</v>
      </c>
      <c r="P13">
        <v>15</v>
      </c>
      <c r="Q13">
        <v>8</v>
      </c>
      <c r="R13">
        <v>1</v>
      </c>
      <c r="S13">
        <v>2</v>
      </c>
    </row>
    <row r="14" spans="1:28">
      <c r="A14" t="s">
        <v>38</v>
      </c>
      <c r="B14">
        <v>2062</v>
      </c>
      <c r="C14">
        <v>1753</v>
      </c>
      <c r="D14">
        <v>1560</v>
      </c>
      <c r="E14">
        <v>1440</v>
      </c>
      <c r="F14">
        <v>1383</v>
      </c>
      <c r="G14">
        <v>1319</v>
      </c>
      <c r="H14">
        <v>1267</v>
      </c>
      <c r="I14">
        <v>1226</v>
      </c>
      <c r="J14">
        <v>984</v>
      </c>
      <c r="K14">
        <v>578</v>
      </c>
      <c r="L14">
        <v>376</v>
      </c>
      <c r="M14">
        <v>219</v>
      </c>
      <c r="N14">
        <v>94</v>
      </c>
      <c r="O14">
        <v>51</v>
      </c>
      <c r="P14">
        <v>32</v>
      </c>
      <c r="Q14">
        <v>21</v>
      </c>
      <c r="R14">
        <v>13</v>
      </c>
    </row>
    <row r="15" spans="1:28">
      <c r="A15" t="s">
        <v>39</v>
      </c>
      <c r="B15">
        <v>825</v>
      </c>
      <c r="C15">
        <v>676</v>
      </c>
      <c r="D15">
        <v>596</v>
      </c>
      <c r="E15">
        <v>529</v>
      </c>
      <c r="F15">
        <v>487</v>
      </c>
      <c r="G15">
        <v>440</v>
      </c>
      <c r="H15">
        <v>421</v>
      </c>
      <c r="I15">
        <v>417</v>
      </c>
      <c r="J15">
        <v>335</v>
      </c>
      <c r="K15">
        <v>276</v>
      </c>
      <c r="L15">
        <v>188</v>
      </c>
      <c r="M15">
        <v>105</v>
      </c>
      <c r="N15">
        <v>69</v>
      </c>
      <c r="O15">
        <v>34</v>
      </c>
      <c r="P15">
        <v>19</v>
      </c>
      <c r="Q15">
        <v>9</v>
      </c>
    </row>
    <row r="16" spans="1:28">
      <c r="A16" t="s">
        <v>40</v>
      </c>
      <c r="B16">
        <v>2322</v>
      </c>
      <c r="C16">
        <v>1968</v>
      </c>
      <c r="D16">
        <v>1760</v>
      </c>
      <c r="E16">
        <v>1647</v>
      </c>
      <c r="F16">
        <v>1552</v>
      </c>
      <c r="G16">
        <v>1473</v>
      </c>
      <c r="H16">
        <v>1445</v>
      </c>
      <c r="I16">
        <v>1399</v>
      </c>
      <c r="J16">
        <v>1134</v>
      </c>
      <c r="K16">
        <v>742</v>
      </c>
      <c r="L16">
        <v>444</v>
      </c>
      <c r="M16">
        <v>246</v>
      </c>
      <c r="N16">
        <v>137</v>
      </c>
      <c r="O16">
        <v>76</v>
      </c>
      <c r="P16">
        <v>51</v>
      </c>
    </row>
    <row r="17" spans="1:28">
      <c r="A17" t="s">
        <v>41</v>
      </c>
      <c r="B17">
        <v>724</v>
      </c>
      <c r="C17">
        <v>596</v>
      </c>
      <c r="D17">
        <v>537</v>
      </c>
      <c r="E17">
        <v>484</v>
      </c>
      <c r="F17">
        <v>453</v>
      </c>
      <c r="G17">
        <v>421</v>
      </c>
      <c r="H17">
        <v>412</v>
      </c>
      <c r="I17">
        <v>405</v>
      </c>
      <c r="J17">
        <v>344</v>
      </c>
      <c r="K17">
        <v>268</v>
      </c>
      <c r="L17">
        <v>187</v>
      </c>
      <c r="M17">
        <v>119</v>
      </c>
      <c r="N17">
        <v>60</v>
      </c>
      <c r="O17">
        <v>38</v>
      </c>
    </row>
    <row r="18" spans="1:28">
      <c r="A18" t="s">
        <v>42</v>
      </c>
      <c r="B18">
        <v>2344</v>
      </c>
      <c r="C18">
        <v>2023</v>
      </c>
      <c r="D18">
        <v>1811</v>
      </c>
      <c r="E18">
        <v>1716</v>
      </c>
      <c r="F18">
        <v>1627</v>
      </c>
      <c r="G18">
        <v>1573</v>
      </c>
      <c r="H18">
        <v>1568</v>
      </c>
      <c r="I18">
        <v>1554</v>
      </c>
      <c r="J18">
        <v>1216</v>
      </c>
      <c r="K18">
        <v>862</v>
      </c>
      <c r="L18">
        <v>537</v>
      </c>
      <c r="M18">
        <v>297</v>
      </c>
      <c r="N18">
        <v>174</v>
      </c>
    </row>
    <row r="19" spans="1:28">
      <c r="A19" t="s">
        <v>43</v>
      </c>
      <c r="B19">
        <v>686</v>
      </c>
      <c r="C19">
        <v>511</v>
      </c>
      <c r="D19">
        <v>455</v>
      </c>
      <c r="E19">
        <v>406</v>
      </c>
      <c r="F19">
        <v>385</v>
      </c>
      <c r="G19">
        <v>388</v>
      </c>
      <c r="H19">
        <v>379</v>
      </c>
      <c r="I19">
        <v>355</v>
      </c>
      <c r="J19">
        <v>310</v>
      </c>
      <c r="K19">
        <v>233</v>
      </c>
      <c r="L19">
        <v>171</v>
      </c>
      <c r="M19">
        <v>91</v>
      </c>
    </row>
    <row r="20" spans="1:28">
      <c r="A20" t="s">
        <v>44</v>
      </c>
      <c r="B20">
        <v>2397</v>
      </c>
      <c r="C20">
        <v>2030</v>
      </c>
      <c r="D20">
        <v>1841</v>
      </c>
      <c r="E20">
        <v>1748</v>
      </c>
      <c r="F20">
        <v>1702</v>
      </c>
      <c r="G20">
        <v>1644</v>
      </c>
      <c r="H20">
        <v>1607</v>
      </c>
      <c r="I20">
        <v>1549</v>
      </c>
      <c r="J20">
        <v>1252</v>
      </c>
      <c r="K20">
        <v>914</v>
      </c>
      <c r="L20">
        <v>504</v>
      </c>
    </row>
    <row r="21" spans="1:28">
      <c r="A21" t="s">
        <v>45</v>
      </c>
      <c r="B21">
        <v>601</v>
      </c>
      <c r="C21">
        <v>505</v>
      </c>
      <c r="D21">
        <v>451</v>
      </c>
      <c r="E21">
        <v>426</v>
      </c>
      <c r="F21">
        <v>413</v>
      </c>
      <c r="G21">
        <v>401</v>
      </c>
      <c r="H21">
        <v>388</v>
      </c>
      <c r="I21">
        <v>373</v>
      </c>
      <c r="J21">
        <v>314</v>
      </c>
      <c r="K21">
        <v>239</v>
      </c>
    </row>
    <row r="22" spans="1:28">
      <c r="A22" t="s">
        <v>46</v>
      </c>
      <c r="B22">
        <v>2085</v>
      </c>
      <c r="C22">
        <v>1832</v>
      </c>
      <c r="D22">
        <v>1723</v>
      </c>
      <c r="E22">
        <v>1635</v>
      </c>
      <c r="F22">
        <v>1596</v>
      </c>
      <c r="G22">
        <v>1530</v>
      </c>
      <c r="H22">
        <v>1502</v>
      </c>
      <c r="I22">
        <v>1461</v>
      </c>
      <c r="J22">
        <v>1268</v>
      </c>
    </row>
    <row r="23" spans="1:28">
      <c r="A23" t="s">
        <v>47</v>
      </c>
      <c r="B23">
        <v>593</v>
      </c>
      <c r="C23">
        <v>503</v>
      </c>
      <c r="D23">
        <v>456</v>
      </c>
      <c r="E23">
        <v>407</v>
      </c>
      <c r="F23">
        <v>384</v>
      </c>
      <c r="G23">
        <v>374</v>
      </c>
      <c r="H23">
        <v>348</v>
      </c>
      <c r="I23">
        <v>339</v>
      </c>
    </row>
    <row r="24" spans="1:28">
      <c r="A24" t="s">
        <v>48</v>
      </c>
      <c r="B24">
        <v>2030</v>
      </c>
      <c r="C24">
        <v>1763</v>
      </c>
      <c r="D24">
        <v>1588</v>
      </c>
      <c r="E24">
        <v>1510</v>
      </c>
      <c r="F24">
        <v>1475</v>
      </c>
      <c r="G24">
        <v>1438</v>
      </c>
      <c r="H24">
        <v>1391</v>
      </c>
    </row>
    <row r="25" spans="1:28">
      <c r="A25" t="s">
        <v>49</v>
      </c>
      <c r="B25">
        <v>668</v>
      </c>
      <c r="C25">
        <v>542</v>
      </c>
      <c r="D25">
        <v>480</v>
      </c>
      <c r="E25">
        <v>448</v>
      </c>
      <c r="F25">
        <v>427</v>
      </c>
      <c r="G25">
        <v>400</v>
      </c>
    </row>
    <row r="26" spans="1:28">
      <c r="A26" t="s">
        <v>50</v>
      </c>
      <c r="B26">
        <v>2271</v>
      </c>
      <c r="C26">
        <v>1978</v>
      </c>
      <c r="D26">
        <v>1815</v>
      </c>
      <c r="E26">
        <v>1726</v>
      </c>
      <c r="F26">
        <v>1664</v>
      </c>
    </row>
    <row r="27" spans="1:28">
      <c r="A27" t="s">
        <v>51</v>
      </c>
      <c r="B27">
        <v>668</v>
      </c>
      <c r="C27">
        <v>580</v>
      </c>
      <c r="D27">
        <v>527</v>
      </c>
      <c r="E27">
        <v>488</v>
      </c>
    </row>
    <row r="28" spans="1:28">
      <c r="A28" t="s">
        <v>52</v>
      </c>
      <c r="B28">
        <v>2145</v>
      </c>
      <c r="C28">
        <v>1873</v>
      </c>
      <c r="D28">
        <v>1706</v>
      </c>
    </row>
    <row r="29" spans="1:28">
      <c r="A29" t="s">
        <v>53</v>
      </c>
      <c r="B29">
        <v>662</v>
      </c>
      <c r="C29">
        <v>541</v>
      </c>
    </row>
    <row r="30" spans="1:28">
      <c r="A30" t="s">
        <v>54</v>
      </c>
      <c r="B30">
        <v>2252</v>
      </c>
    </row>
    <row r="31" spans="1:28">
      <c r="A31" t="s">
        <v>82</v>
      </c>
      <c r="B31">
        <v>38935</v>
      </c>
      <c r="C31">
        <v>31375</v>
      </c>
      <c r="D31">
        <v>27855</v>
      </c>
      <c r="E31">
        <v>24495</v>
      </c>
      <c r="F31">
        <v>22906</v>
      </c>
      <c r="G31">
        <v>20309</v>
      </c>
      <c r="H31">
        <v>19416</v>
      </c>
      <c r="I31">
        <v>17485</v>
      </c>
      <c r="J31">
        <v>13512</v>
      </c>
      <c r="K31">
        <v>8497</v>
      </c>
      <c r="L31">
        <v>4659</v>
      </c>
      <c r="M31">
        <v>2483</v>
      </c>
      <c r="N31">
        <v>1256</v>
      </c>
      <c r="O31">
        <v>729</v>
      </c>
      <c r="P31">
        <v>359</v>
      </c>
      <c r="Q31">
        <v>191</v>
      </c>
      <c r="R31">
        <v>112</v>
      </c>
      <c r="S31">
        <v>55</v>
      </c>
      <c r="T31">
        <v>38</v>
      </c>
      <c r="U31">
        <v>26</v>
      </c>
      <c r="V31">
        <v>14</v>
      </c>
      <c r="W31">
        <v>7</v>
      </c>
      <c r="X31">
        <v>7</v>
      </c>
      <c r="Y31">
        <v>7</v>
      </c>
      <c r="Z31">
        <v>2</v>
      </c>
      <c r="AA31">
        <v>1</v>
      </c>
      <c r="AB31">
        <v>1</v>
      </c>
    </row>
    <row r="32" spans="1:28">
      <c r="C32" s="39">
        <f>C31/B31</f>
        <v>0.80583022987029662</v>
      </c>
      <c r="D32" s="39">
        <f t="shared" ref="D32:K32" si="0">D31/C31</f>
        <v>0.88780876494023908</v>
      </c>
      <c r="E32" s="39">
        <f t="shared" si="0"/>
        <v>0.87937533656435107</v>
      </c>
      <c r="F32" s="39">
        <f t="shared" si="0"/>
        <v>0.93512961828944685</v>
      </c>
      <c r="G32" s="39">
        <f t="shared" si="0"/>
        <v>0.88662359207194619</v>
      </c>
      <c r="H32" s="39">
        <f t="shared" si="0"/>
        <v>0.95602934659510563</v>
      </c>
      <c r="I32" s="39">
        <f t="shared" si="0"/>
        <v>0.90054594149155331</v>
      </c>
      <c r="J32" s="39">
        <f t="shared" si="0"/>
        <v>0.7727766657134687</v>
      </c>
      <c r="K32" s="39">
        <f t="shared" si="0"/>
        <v>0.62884843102427468</v>
      </c>
      <c r="L32" s="39">
        <f t="shared" ref="L32" si="1">L31/K31</f>
        <v>0.54831116864775808</v>
      </c>
      <c r="M32" s="39">
        <f t="shared" ref="M32" si="2">M31/L31</f>
        <v>0.53294698433140164</v>
      </c>
      <c r="N32" s="39">
        <f t="shared" ref="N32" si="3">N31/M31</f>
        <v>0.50583971002819172</v>
      </c>
      <c r="O32" s="39">
        <f t="shared" ref="O32" si="4">O31/N31</f>
        <v>0.58041401273885351</v>
      </c>
      <c r="P32" s="39">
        <f t="shared" ref="P32" si="5">P31/O31</f>
        <v>0.49245541838134432</v>
      </c>
      <c r="Q32" s="39">
        <f t="shared" ref="Q32" si="6">Q31/P31</f>
        <v>0.53203342618384397</v>
      </c>
      <c r="R32" s="39">
        <f t="shared" ref="R32" si="7">R31/Q31</f>
        <v>0.58638743455497377</v>
      </c>
      <c r="S32" s="39">
        <f t="shared" ref="S32" si="8">S31/R31</f>
        <v>0.49107142857142855</v>
      </c>
      <c r="T32" s="39">
        <f t="shared" ref="T32" si="9">T31/S31</f>
        <v>0.69090909090909092</v>
      </c>
      <c r="U32" s="39">
        <f t="shared" ref="U32" si="10">U31/T31</f>
        <v>0.68421052631578949</v>
      </c>
      <c r="V32" s="39">
        <f t="shared" ref="V32" si="11">V31/U31</f>
        <v>0.53846153846153844</v>
      </c>
    </row>
    <row r="33" spans="3:9">
      <c r="C33" s="39">
        <f>C31/B31</f>
        <v>0.80583022987029662</v>
      </c>
      <c r="D33" s="39">
        <f>D31/B31</f>
        <v>0.71542314113265704</v>
      </c>
      <c r="E33" s="39">
        <f>E31/B31</f>
        <v>0.62912546551945547</v>
      </c>
      <c r="F33" s="39">
        <f>F31/B31</f>
        <v>0.58831385642737899</v>
      </c>
      <c r="G33" s="39">
        <f>G31/B31</f>
        <v>0.521612944651342</v>
      </c>
      <c r="H33" s="39">
        <f>H31/B31</f>
        <v>0.49867728265057149</v>
      </c>
      <c r="I33" s="39">
        <f>I31/B31</f>
        <v>0.44908180300500833</v>
      </c>
    </row>
    <row r="34" spans="3:9">
      <c r="C34" s="43">
        <f>1-C33</f>
        <v>0.19416977012970338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72911-38DD-4D1C-9C16-71482CBFC10E}">
  <dimension ref="A1:F16"/>
  <sheetViews>
    <sheetView workbookViewId="0">
      <selection activeCell="H9" sqref="H9"/>
    </sheetView>
  </sheetViews>
  <sheetFormatPr defaultColWidth="8.7109375" defaultRowHeight="14.45"/>
  <cols>
    <col min="1" max="1" width="22" customWidth="1"/>
    <col min="2" max="2" width="13.7109375" customWidth="1"/>
    <col min="3" max="3" width="16" customWidth="1"/>
  </cols>
  <sheetData>
    <row r="1" spans="1:6">
      <c r="A1" s="58" t="s">
        <v>83</v>
      </c>
      <c r="B1" s="59"/>
      <c r="C1" s="60"/>
      <c r="D1" s="36">
        <v>2022</v>
      </c>
      <c r="E1" s="36">
        <v>2023</v>
      </c>
      <c r="F1" s="36">
        <v>2024</v>
      </c>
    </row>
    <row r="2" spans="1:6">
      <c r="A2" s="61" t="s">
        <v>84</v>
      </c>
      <c r="B2" s="62"/>
      <c r="C2" s="63"/>
      <c r="D2" s="37">
        <v>7458</v>
      </c>
      <c r="E2" s="37">
        <v>7673</v>
      </c>
      <c r="F2" s="37">
        <v>6433</v>
      </c>
    </row>
    <row r="3" spans="1:6">
      <c r="A3" s="61" t="s">
        <v>85</v>
      </c>
      <c r="B3" s="62"/>
      <c r="C3" s="63"/>
      <c r="D3" s="37">
        <v>2605</v>
      </c>
      <c r="E3" s="37">
        <v>3170</v>
      </c>
      <c r="F3" s="37">
        <v>2775</v>
      </c>
    </row>
    <row r="4" spans="1:6">
      <c r="A4" s="61" t="s">
        <v>86</v>
      </c>
      <c r="B4" s="62"/>
      <c r="C4" s="63"/>
      <c r="D4" s="37">
        <v>162586</v>
      </c>
      <c r="E4" s="37">
        <v>156617</v>
      </c>
      <c r="F4" s="37">
        <v>85719</v>
      </c>
    </row>
    <row r="5" spans="1:6">
      <c r="A5" s="58" t="s">
        <v>87</v>
      </c>
      <c r="B5" s="59"/>
      <c r="C5" s="60"/>
      <c r="D5" s="36">
        <v>4.47</v>
      </c>
      <c r="E5" s="36">
        <v>4.5</v>
      </c>
      <c r="F5" s="36">
        <v>4.53</v>
      </c>
    </row>
    <row r="6" spans="1:6">
      <c r="A6" s="47" t="s">
        <v>88</v>
      </c>
      <c r="B6" s="61" t="s">
        <v>89</v>
      </c>
      <c r="C6" s="63"/>
      <c r="D6" s="37">
        <v>4.5599999999999996</v>
      </c>
      <c r="E6" s="37">
        <v>4.58</v>
      </c>
      <c r="F6" s="37">
        <v>4.6100000000000003</v>
      </c>
    </row>
    <row r="7" spans="1:6">
      <c r="A7" s="48"/>
      <c r="B7" s="61" t="s">
        <v>90</v>
      </c>
      <c r="C7" s="63"/>
      <c r="D7" s="37">
        <v>4.45</v>
      </c>
      <c r="E7" s="37">
        <v>4.4800000000000004</v>
      </c>
      <c r="F7" s="37">
        <v>4.51</v>
      </c>
    </row>
    <row r="8" spans="1:6">
      <c r="A8" s="48"/>
      <c r="B8" s="61" t="s">
        <v>91</v>
      </c>
      <c r="C8" s="63"/>
      <c r="D8" s="37">
        <v>4.45</v>
      </c>
      <c r="E8" s="37">
        <v>4.4800000000000004</v>
      </c>
      <c r="F8" s="37">
        <v>4.5199999999999996</v>
      </c>
    </row>
    <row r="9" spans="1:6">
      <c r="A9" s="48"/>
      <c r="B9" s="61" t="s">
        <v>92</v>
      </c>
      <c r="C9" s="63"/>
      <c r="D9" s="37">
        <v>4.4400000000000004</v>
      </c>
      <c r="E9" s="37">
        <v>4.47</v>
      </c>
      <c r="F9" s="37">
        <v>4.5</v>
      </c>
    </row>
    <row r="10" spans="1:6">
      <c r="A10" s="48"/>
      <c r="B10" s="61" t="s">
        <v>93</v>
      </c>
      <c r="C10" s="63"/>
      <c r="D10" s="37">
        <v>4.55</v>
      </c>
      <c r="E10" s="37">
        <v>4.58</v>
      </c>
      <c r="F10" s="37">
        <v>4.6100000000000003</v>
      </c>
    </row>
    <row r="11" spans="1:6">
      <c r="A11" s="48"/>
      <c r="B11" s="61" t="s">
        <v>94</v>
      </c>
      <c r="C11" s="63"/>
      <c r="D11" s="37">
        <v>4.25</v>
      </c>
      <c r="E11" s="37">
        <v>4.29</v>
      </c>
      <c r="F11" s="37">
        <v>4.37</v>
      </c>
    </row>
    <row r="12" spans="1:6">
      <c r="A12" s="48"/>
      <c r="B12" s="61" t="s">
        <v>95</v>
      </c>
      <c r="C12" s="63"/>
      <c r="D12" s="37">
        <v>4.6399999999999997</v>
      </c>
      <c r="E12" s="37">
        <v>5</v>
      </c>
      <c r="F12" s="37">
        <v>5</v>
      </c>
    </row>
    <row r="13" spans="1:6">
      <c r="A13" s="48"/>
      <c r="B13" s="61" t="s">
        <v>96</v>
      </c>
      <c r="C13" s="63"/>
      <c r="D13" s="37">
        <v>4.8</v>
      </c>
      <c r="E13" s="37">
        <v>4.8</v>
      </c>
      <c r="F13" s="37">
        <v>4.8</v>
      </c>
    </row>
    <row r="14" spans="1:6">
      <c r="A14" s="48"/>
      <c r="B14" s="50" t="s">
        <v>97</v>
      </c>
      <c r="C14" s="37" t="s">
        <v>98</v>
      </c>
      <c r="D14" s="37">
        <v>4.5999999999999996</v>
      </c>
      <c r="E14" s="37">
        <v>4.66</v>
      </c>
      <c r="F14" s="37">
        <v>4.6900000000000004</v>
      </c>
    </row>
    <row r="15" spans="1:6">
      <c r="A15" s="49"/>
      <c r="B15" s="51"/>
      <c r="C15" s="37" t="s">
        <v>99</v>
      </c>
      <c r="D15" s="37" t="s">
        <v>100</v>
      </c>
      <c r="E15" s="37">
        <v>4.5999999999999996</v>
      </c>
      <c r="F15" s="37">
        <v>4.5999999999999996</v>
      </c>
    </row>
    <row r="16" spans="1:6">
      <c r="A16" s="38" t="s">
        <v>101</v>
      </c>
      <c r="B16" s="38" t="s">
        <v>101</v>
      </c>
    </row>
  </sheetData>
  <mergeCells count="15">
    <mergeCell ref="A1:C1"/>
    <mergeCell ref="A2:C2"/>
    <mergeCell ref="A3:C3"/>
    <mergeCell ref="A4:C4"/>
    <mergeCell ref="A5:C5"/>
    <mergeCell ref="A6:A15"/>
    <mergeCell ref="B6:C6"/>
    <mergeCell ref="B7:C7"/>
    <mergeCell ref="B8:C8"/>
    <mergeCell ref="B9:C9"/>
    <mergeCell ref="B10:C10"/>
    <mergeCell ref="B11:C11"/>
    <mergeCell ref="B12:C12"/>
    <mergeCell ref="B13:C13"/>
    <mergeCell ref="B14:B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A9BD9-5415-4CA5-9FC4-E9DA045A36B4}">
  <dimension ref="A1:D33"/>
  <sheetViews>
    <sheetView workbookViewId="0">
      <selection activeCell="D2" sqref="D2"/>
    </sheetView>
  </sheetViews>
  <sheetFormatPr defaultColWidth="11.42578125" defaultRowHeight="14.45"/>
  <sheetData>
    <row r="1" spans="1:4">
      <c r="A1" s="26" t="s">
        <v>83</v>
      </c>
      <c r="B1" s="26" t="s">
        <v>102</v>
      </c>
      <c r="C1" s="26" t="s">
        <v>103</v>
      </c>
    </row>
    <row r="2" spans="1:4">
      <c r="A2" s="27">
        <v>1993</v>
      </c>
      <c r="B2" s="27">
        <v>1534</v>
      </c>
      <c r="C2" s="27">
        <v>1322</v>
      </c>
      <c r="D2" s="39">
        <f>C2/B2</f>
        <v>0.8617992177314211</v>
      </c>
    </row>
    <row r="3" spans="1:4">
      <c r="A3" s="27">
        <v>1994</v>
      </c>
      <c r="B3" s="27">
        <v>2120</v>
      </c>
      <c r="C3" s="27">
        <v>1861</v>
      </c>
      <c r="D3" s="39">
        <f t="shared" ref="D3:D31" si="0">C3/B3</f>
        <v>0.87783018867924534</v>
      </c>
    </row>
    <row r="4" spans="1:4">
      <c r="A4" s="27">
        <v>1995</v>
      </c>
      <c r="B4" s="27">
        <v>2437</v>
      </c>
      <c r="C4" s="27">
        <v>2209</v>
      </c>
      <c r="D4" s="39">
        <f t="shared" si="0"/>
        <v>0.90644234714813299</v>
      </c>
    </row>
    <row r="5" spans="1:4">
      <c r="A5" s="27">
        <v>1996</v>
      </c>
      <c r="B5" s="27">
        <v>2326</v>
      </c>
      <c r="C5" s="27">
        <v>2073</v>
      </c>
      <c r="D5" s="39">
        <f t="shared" si="0"/>
        <v>0.8912295786758383</v>
      </c>
    </row>
    <row r="6" spans="1:4">
      <c r="A6" s="27">
        <v>1997</v>
      </c>
      <c r="B6" s="27">
        <v>1953</v>
      </c>
      <c r="C6" s="27">
        <v>1696</v>
      </c>
      <c r="D6" s="39">
        <f t="shared" si="0"/>
        <v>0.86840757808499747</v>
      </c>
    </row>
    <row r="7" spans="1:4">
      <c r="A7" s="27">
        <v>1998</v>
      </c>
      <c r="B7" s="27">
        <v>1906</v>
      </c>
      <c r="C7" s="27">
        <v>1562</v>
      </c>
      <c r="D7" s="39">
        <f t="shared" si="0"/>
        <v>0.81951731374606507</v>
      </c>
    </row>
    <row r="8" spans="1:4">
      <c r="A8" s="27">
        <v>1999</v>
      </c>
      <c r="B8" s="27">
        <v>1921</v>
      </c>
      <c r="C8" s="27">
        <v>1656</v>
      </c>
      <c r="D8" s="39">
        <f t="shared" si="0"/>
        <v>0.862051015096304</v>
      </c>
    </row>
    <row r="9" spans="1:4">
      <c r="A9" s="27">
        <v>2000</v>
      </c>
      <c r="B9" s="27">
        <v>2093</v>
      </c>
      <c r="C9" s="27">
        <v>1806</v>
      </c>
      <c r="D9" s="39">
        <f t="shared" si="0"/>
        <v>0.86287625418060199</v>
      </c>
    </row>
    <row r="10" spans="1:4">
      <c r="A10" s="27">
        <v>2001</v>
      </c>
      <c r="B10" s="27">
        <v>2381</v>
      </c>
      <c r="C10" s="27">
        <v>1988</v>
      </c>
      <c r="D10" s="39">
        <f t="shared" si="0"/>
        <v>0.8349433011339773</v>
      </c>
    </row>
    <row r="11" spans="1:4">
      <c r="A11" s="27">
        <v>2002</v>
      </c>
      <c r="B11" s="27">
        <v>2319</v>
      </c>
      <c r="C11" s="27">
        <v>1762</v>
      </c>
      <c r="D11" s="39">
        <f t="shared" si="0"/>
        <v>0.75981026304441568</v>
      </c>
    </row>
    <row r="12" spans="1:4">
      <c r="A12" s="27">
        <v>2003</v>
      </c>
      <c r="B12" s="27">
        <v>1833</v>
      </c>
      <c r="C12" s="27">
        <v>1495</v>
      </c>
      <c r="D12" s="39">
        <f t="shared" si="0"/>
        <v>0.81560283687943258</v>
      </c>
    </row>
    <row r="13" spans="1:4">
      <c r="A13" s="27">
        <v>2004</v>
      </c>
      <c r="B13" s="27">
        <v>1949</v>
      </c>
      <c r="C13" s="27">
        <v>1681</v>
      </c>
      <c r="D13" s="39">
        <f t="shared" si="0"/>
        <v>0.86249358645459206</v>
      </c>
    </row>
    <row r="14" spans="1:4">
      <c r="A14" s="27">
        <v>2005</v>
      </c>
      <c r="B14" s="27">
        <v>2113</v>
      </c>
      <c r="C14" s="27">
        <v>1841</v>
      </c>
      <c r="D14" s="39">
        <f t="shared" si="0"/>
        <v>0.87127307146237576</v>
      </c>
    </row>
    <row r="15" spans="1:4">
      <c r="A15" s="27">
        <v>2006</v>
      </c>
      <c r="B15" s="27">
        <v>2390</v>
      </c>
      <c r="C15" s="27">
        <v>2106</v>
      </c>
      <c r="D15" s="39">
        <f t="shared" si="0"/>
        <v>0.88117154811715481</v>
      </c>
    </row>
    <row r="16" spans="1:4">
      <c r="A16" s="27">
        <v>2007</v>
      </c>
      <c r="B16" s="27">
        <v>2664</v>
      </c>
      <c r="C16" s="27">
        <v>2367</v>
      </c>
      <c r="D16" s="39">
        <f t="shared" si="0"/>
        <v>0.88851351351351349</v>
      </c>
    </row>
    <row r="17" spans="1:4">
      <c r="A17" s="27">
        <v>2008</v>
      </c>
      <c r="B17" s="27">
        <v>2749</v>
      </c>
      <c r="C17" s="27">
        <v>2416</v>
      </c>
      <c r="D17" s="39">
        <f t="shared" si="0"/>
        <v>0.87886504183339398</v>
      </c>
    </row>
    <row r="18" spans="1:4">
      <c r="A18" s="27">
        <v>2009</v>
      </c>
      <c r="B18" s="27">
        <v>2821</v>
      </c>
      <c r="C18" s="27">
        <v>2483</v>
      </c>
      <c r="D18" s="39">
        <f t="shared" si="0"/>
        <v>0.88018433179723499</v>
      </c>
    </row>
    <row r="19" spans="1:4">
      <c r="A19" s="27">
        <v>2010</v>
      </c>
      <c r="B19" s="27">
        <v>2956</v>
      </c>
      <c r="C19" s="27">
        <v>2655</v>
      </c>
      <c r="D19" s="39">
        <f t="shared" si="0"/>
        <v>0.89817320703653591</v>
      </c>
    </row>
    <row r="20" spans="1:4">
      <c r="A20" s="27">
        <v>2011</v>
      </c>
      <c r="B20" s="27">
        <v>3379</v>
      </c>
      <c r="C20" s="27">
        <v>3037</v>
      </c>
      <c r="D20" s="39">
        <f t="shared" si="0"/>
        <v>0.89878662326131997</v>
      </c>
    </row>
    <row r="21" spans="1:4">
      <c r="A21" s="27">
        <v>2012</v>
      </c>
      <c r="B21" s="27">
        <v>3396</v>
      </c>
      <c r="C21" s="27">
        <v>3023</v>
      </c>
      <c r="D21" s="39">
        <f t="shared" si="0"/>
        <v>0.89016489988221437</v>
      </c>
    </row>
    <row r="22" spans="1:4">
      <c r="A22" s="27">
        <v>2013</v>
      </c>
      <c r="B22" s="27">
        <v>3453</v>
      </c>
      <c r="C22" s="27">
        <v>2946</v>
      </c>
      <c r="D22" s="39">
        <f t="shared" si="0"/>
        <v>0.85317115551694178</v>
      </c>
    </row>
    <row r="23" spans="1:4">
      <c r="A23" s="27">
        <v>2014</v>
      </c>
      <c r="B23" s="27">
        <v>3506</v>
      </c>
      <c r="C23" s="27">
        <v>3123</v>
      </c>
      <c r="D23" s="39">
        <f t="shared" si="0"/>
        <v>0.89075869937250429</v>
      </c>
    </row>
    <row r="24" spans="1:4">
      <c r="A24" s="27">
        <v>2015</v>
      </c>
      <c r="B24" s="27">
        <v>3792</v>
      </c>
      <c r="C24" s="27">
        <v>3331</v>
      </c>
      <c r="D24" s="39">
        <f t="shared" si="0"/>
        <v>0.87842827004219415</v>
      </c>
    </row>
    <row r="25" spans="1:4">
      <c r="A25" s="27">
        <v>2016</v>
      </c>
      <c r="B25" s="27">
        <v>4870</v>
      </c>
      <c r="C25" s="27">
        <v>3930</v>
      </c>
      <c r="D25" s="39">
        <f t="shared" si="0"/>
        <v>0.80698151950718688</v>
      </c>
    </row>
    <row r="26" spans="1:4">
      <c r="A26" s="27">
        <v>2017</v>
      </c>
      <c r="B26" s="27">
        <v>5507</v>
      </c>
      <c r="C26" s="27">
        <v>4528</v>
      </c>
      <c r="D26" s="39">
        <f t="shared" si="0"/>
        <v>0.82222625749046663</v>
      </c>
    </row>
    <row r="27" spans="1:4">
      <c r="A27" s="27">
        <v>2018</v>
      </c>
      <c r="B27" s="27">
        <v>5649</v>
      </c>
      <c r="C27" s="27">
        <v>4676</v>
      </c>
      <c r="D27" s="39">
        <f t="shared" si="0"/>
        <v>0.82775712515489464</v>
      </c>
    </row>
    <row r="28" spans="1:4">
      <c r="A28" s="27">
        <v>2019</v>
      </c>
      <c r="B28" s="27">
        <v>5421</v>
      </c>
      <c r="C28" s="27">
        <v>4534</v>
      </c>
      <c r="D28" s="39">
        <f t="shared" si="0"/>
        <v>0.83637705220439029</v>
      </c>
    </row>
    <row r="29" spans="1:4">
      <c r="A29" s="27">
        <v>2020</v>
      </c>
      <c r="B29" s="27">
        <v>5614</v>
      </c>
      <c r="C29" s="27">
        <v>4501</v>
      </c>
      <c r="D29" s="39">
        <f t="shared" si="0"/>
        <v>0.80174563591022441</v>
      </c>
    </row>
    <row r="30" spans="1:4">
      <c r="A30" s="27">
        <v>2021</v>
      </c>
      <c r="B30" s="27">
        <v>5327</v>
      </c>
      <c r="C30" s="27">
        <v>4216</v>
      </c>
      <c r="D30" s="39">
        <f t="shared" si="0"/>
        <v>0.79143983480382951</v>
      </c>
    </row>
    <row r="31" spans="1:4">
      <c r="A31" s="27">
        <v>2022</v>
      </c>
      <c r="B31" s="27">
        <v>5716</v>
      </c>
      <c r="C31" s="27">
        <v>4655</v>
      </c>
      <c r="D31" s="39">
        <f t="shared" si="0"/>
        <v>0.81438068579426171</v>
      </c>
    </row>
    <row r="33" spans="1:1">
      <c r="A33" s="2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14DC2-DE52-4958-AAD9-CCCD300820D8}">
  <dimension ref="A1:G33"/>
  <sheetViews>
    <sheetView workbookViewId="0">
      <selection activeCell="G14" sqref="G14"/>
    </sheetView>
  </sheetViews>
  <sheetFormatPr defaultColWidth="11.42578125" defaultRowHeight="14.45"/>
  <sheetData>
    <row r="1" spans="1:7">
      <c r="A1" s="30" t="s">
        <v>104</v>
      </c>
      <c r="B1" s="52" t="s">
        <v>105</v>
      </c>
      <c r="C1" s="52" t="s">
        <v>105</v>
      </c>
      <c r="D1" s="52" t="s">
        <v>106</v>
      </c>
      <c r="E1" s="52" t="s">
        <v>106</v>
      </c>
      <c r="F1" s="53" t="s">
        <v>82</v>
      </c>
      <c r="G1" s="53" t="s">
        <v>82</v>
      </c>
    </row>
    <row r="2" spans="1:7">
      <c r="A2" s="26" t="s">
        <v>83</v>
      </c>
      <c r="B2" s="26" t="s">
        <v>107</v>
      </c>
      <c r="C2" s="26" t="s">
        <v>108</v>
      </c>
      <c r="D2" s="26" t="s">
        <v>107</v>
      </c>
      <c r="E2" s="26" t="s">
        <v>108</v>
      </c>
      <c r="F2" s="29" t="s">
        <v>107</v>
      </c>
      <c r="G2" s="29" t="s">
        <v>108</v>
      </c>
    </row>
    <row r="3" spans="1:7">
      <c r="A3" s="31">
        <v>2016</v>
      </c>
      <c r="B3" s="25">
        <v>2341</v>
      </c>
      <c r="C3" s="27">
        <v>2328</v>
      </c>
      <c r="D3" s="25">
        <v>9700</v>
      </c>
      <c r="E3" s="27">
        <v>9670</v>
      </c>
      <c r="F3" s="28">
        <v>12041</v>
      </c>
      <c r="G3" s="32">
        <v>11998</v>
      </c>
    </row>
    <row r="4" spans="1:7">
      <c r="A4" s="31">
        <v>2017</v>
      </c>
      <c r="B4" s="25">
        <v>3386</v>
      </c>
      <c r="C4" s="27">
        <v>3380</v>
      </c>
      <c r="D4" s="25">
        <v>11656</v>
      </c>
      <c r="E4" s="27">
        <v>11654</v>
      </c>
      <c r="F4" s="28">
        <v>15042</v>
      </c>
      <c r="G4" s="32">
        <v>15034</v>
      </c>
    </row>
    <row r="5" spans="1:7">
      <c r="A5" s="31">
        <v>2018</v>
      </c>
      <c r="B5" s="25">
        <v>3277</v>
      </c>
      <c r="C5" s="27">
        <v>3265</v>
      </c>
      <c r="D5" s="25">
        <v>12051</v>
      </c>
      <c r="E5" s="27">
        <v>12006</v>
      </c>
      <c r="F5" s="28">
        <v>15328</v>
      </c>
      <c r="G5" s="32">
        <v>15271</v>
      </c>
    </row>
    <row r="6" spans="1:7">
      <c r="A6" s="31">
        <v>2019</v>
      </c>
      <c r="B6" s="25">
        <v>3330</v>
      </c>
      <c r="C6" s="27">
        <v>3330</v>
      </c>
      <c r="D6" s="25">
        <v>12418</v>
      </c>
      <c r="E6" s="27">
        <v>11827</v>
      </c>
      <c r="F6" s="28">
        <v>15748</v>
      </c>
      <c r="G6" s="32">
        <v>15157</v>
      </c>
    </row>
    <row r="7" spans="1:7">
      <c r="A7" s="31">
        <v>2020</v>
      </c>
      <c r="B7" s="25">
        <v>3036</v>
      </c>
      <c r="C7" s="27">
        <v>2863</v>
      </c>
      <c r="D7" s="25">
        <v>12301</v>
      </c>
      <c r="E7" s="27">
        <v>12202</v>
      </c>
      <c r="F7" s="28">
        <v>15337</v>
      </c>
      <c r="G7" s="32">
        <v>15065</v>
      </c>
    </row>
    <row r="8" spans="1:7">
      <c r="A8" s="31">
        <v>2021</v>
      </c>
      <c r="B8" s="25">
        <v>2906</v>
      </c>
      <c r="C8" s="27">
        <v>2800</v>
      </c>
      <c r="D8" s="25">
        <v>12022</v>
      </c>
      <c r="E8" s="27">
        <v>11777</v>
      </c>
      <c r="F8" s="28">
        <v>14928</v>
      </c>
      <c r="G8" s="32">
        <v>14577</v>
      </c>
    </row>
    <row r="9" spans="1:7">
      <c r="A9" s="31">
        <v>2022</v>
      </c>
      <c r="B9" s="25">
        <v>3228</v>
      </c>
      <c r="C9" s="27">
        <v>3146</v>
      </c>
      <c r="D9" s="25">
        <v>12073</v>
      </c>
      <c r="E9" s="27">
        <v>11994</v>
      </c>
      <c r="F9" s="28">
        <v>15301</v>
      </c>
      <c r="G9" s="32">
        <v>15140</v>
      </c>
    </row>
    <row r="10" spans="1:7">
      <c r="A10" s="27"/>
      <c r="B10" s="27"/>
      <c r="C10" s="27"/>
    </row>
    <row r="11" spans="1:7">
      <c r="A11" s="25" t="s">
        <v>109</v>
      </c>
      <c r="B11" s="25"/>
      <c r="C11" s="25"/>
      <c r="D11" s="25"/>
      <c r="E11" s="25"/>
      <c r="F11" s="25"/>
      <c r="G11" s="25"/>
    </row>
    <row r="12" spans="1:7">
      <c r="A12" s="27"/>
      <c r="B12" s="27"/>
      <c r="C12" s="27"/>
    </row>
    <row r="13" spans="1:7">
      <c r="A13" s="27"/>
      <c r="B13" s="27"/>
      <c r="C13" s="27"/>
    </row>
    <row r="14" spans="1:7">
      <c r="A14" s="27"/>
      <c r="B14" s="27"/>
      <c r="C14" s="27"/>
    </row>
    <row r="15" spans="1:7">
      <c r="A15" s="27"/>
      <c r="B15" s="27"/>
      <c r="C15" s="27"/>
    </row>
    <row r="16" spans="1:7">
      <c r="A16" s="27"/>
      <c r="B16" s="27"/>
      <c r="C16" s="27"/>
    </row>
    <row r="17" spans="1:3">
      <c r="A17" s="27"/>
      <c r="B17" s="27"/>
      <c r="C17" s="27"/>
    </row>
    <row r="18" spans="1:3">
      <c r="A18" s="27"/>
      <c r="B18" s="27"/>
      <c r="C18" s="27"/>
    </row>
    <row r="19" spans="1:3">
      <c r="A19" s="27"/>
      <c r="B19" s="27"/>
      <c r="C19" s="27"/>
    </row>
    <row r="20" spans="1:3">
      <c r="A20" s="27"/>
      <c r="B20" s="27"/>
      <c r="C20" s="27"/>
    </row>
    <row r="21" spans="1:3">
      <c r="A21" s="27"/>
      <c r="B21" s="27"/>
      <c r="C21" s="27"/>
    </row>
    <row r="22" spans="1:3">
      <c r="A22" s="27"/>
      <c r="B22" s="27"/>
      <c r="C22" s="27"/>
    </row>
    <row r="23" spans="1:3">
      <c r="A23" s="27"/>
      <c r="B23" s="27"/>
      <c r="C23" s="27"/>
    </row>
    <row r="24" spans="1:3">
      <c r="A24" s="27"/>
      <c r="B24" s="27"/>
      <c r="C24" s="27"/>
    </row>
    <row r="25" spans="1:3">
      <c r="A25" s="27"/>
      <c r="B25" s="27"/>
      <c r="C25" s="27"/>
    </row>
    <row r="26" spans="1:3">
      <c r="A26" s="27"/>
      <c r="B26" s="27"/>
      <c r="C26" s="27"/>
    </row>
    <row r="27" spans="1:3">
      <c r="A27" s="27"/>
      <c r="B27" s="27"/>
      <c r="C27" s="27"/>
    </row>
    <row r="28" spans="1:3">
      <c r="A28" s="27"/>
      <c r="B28" s="27"/>
      <c r="C28" s="27"/>
    </row>
    <row r="29" spans="1:3">
      <c r="A29" s="27"/>
      <c r="B29" s="27"/>
      <c r="C29" s="27"/>
    </row>
    <row r="30" spans="1:3">
      <c r="A30" s="27"/>
      <c r="B30" s="27"/>
      <c r="C30" s="27"/>
    </row>
    <row r="31" spans="1:3">
      <c r="A31" s="27"/>
      <c r="B31" s="27"/>
      <c r="C31" s="27"/>
    </row>
    <row r="33" spans="1:1">
      <c r="A33" s="25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B0C40-9F6F-4A89-851B-96957E44C49F}">
  <dimension ref="A1:B21"/>
  <sheetViews>
    <sheetView workbookViewId="0">
      <selection activeCell="A3" sqref="A3"/>
    </sheetView>
  </sheetViews>
  <sheetFormatPr defaultColWidth="11.42578125" defaultRowHeight="14.45"/>
  <cols>
    <col min="1" max="2" width="42.85546875" customWidth="1"/>
  </cols>
  <sheetData>
    <row r="1" spans="1:2">
      <c r="A1" s="54" t="s">
        <v>110</v>
      </c>
      <c r="B1" s="54" t="s">
        <v>111</v>
      </c>
    </row>
    <row r="2" spans="1:2" ht="15" thickBot="1">
      <c r="A2" s="55"/>
      <c r="B2" s="55"/>
    </row>
    <row r="3" spans="1:2" ht="21.6" customHeight="1" thickBot="1">
      <c r="A3" s="33" t="s">
        <v>112</v>
      </c>
      <c r="B3" s="34" t="s">
        <v>112</v>
      </c>
    </row>
    <row r="4" spans="1:2" ht="21.6" customHeight="1" thickBot="1">
      <c r="A4" s="33" t="s">
        <v>113</v>
      </c>
      <c r="B4" s="34" t="s">
        <v>114</v>
      </c>
    </row>
    <row r="5" spans="1:2" ht="21.6" customHeight="1" thickBot="1">
      <c r="A5" s="33" t="s">
        <v>115</v>
      </c>
      <c r="B5" s="34" t="s">
        <v>116</v>
      </c>
    </row>
    <row r="6" spans="1:2" ht="21.6" customHeight="1" thickBot="1">
      <c r="A6" s="33" t="s">
        <v>117</v>
      </c>
      <c r="B6" s="34" t="s">
        <v>117</v>
      </c>
    </row>
    <row r="7" spans="1:2" ht="21.6" customHeight="1" thickBot="1">
      <c r="A7" s="33" t="s">
        <v>118</v>
      </c>
      <c r="B7" s="34" t="s">
        <v>119</v>
      </c>
    </row>
    <row r="8" spans="1:2" ht="21.6" customHeight="1" thickBot="1">
      <c r="A8" s="33" t="s">
        <v>120</v>
      </c>
      <c r="B8" s="34" t="s">
        <v>121</v>
      </c>
    </row>
    <row r="9" spans="1:2" ht="21.6" customHeight="1" thickBot="1">
      <c r="A9" s="33" t="s">
        <v>122</v>
      </c>
      <c r="B9" s="34" t="s">
        <v>123</v>
      </c>
    </row>
    <row r="10" spans="1:2" ht="21.6" customHeight="1" thickBot="1">
      <c r="A10" s="33" t="s">
        <v>124</v>
      </c>
      <c r="B10" s="34" t="s">
        <v>125</v>
      </c>
    </row>
    <row r="11" spans="1:2" ht="21.6" customHeight="1" thickBot="1">
      <c r="A11" s="33" t="s">
        <v>126</v>
      </c>
      <c r="B11" s="34" t="s">
        <v>127</v>
      </c>
    </row>
    <row r="12" spans="1:2" ht="21.6" customHeight="1" thickBot="1">
      <c r="A12" s="33" t="s">
        <v>128</v>
      </c>
      <c r="B12" s="34" t="s">
        <v>128</v>
      </c>
    </row>
    <row r="13" spans="1:2" ht="21.6" customHeight="1" thickBot="1">
      <c r="A13" s="33" t="s">
        <v>129</v>
      </c>
      <c r="B13" s="34" t="s">
        <v>130</v>
      </c>
    </row>
    <row r="14" spans="1:2" ht="21.6" customHeight="1">
      <c r="A14" s="35" t="s">
        <v>131</v>
      </c>
      <c r="B14" s="56" t="s">
        <v>132</v>
      </c>
    </row>
    <row r="15" spans="1:2" ht="21.6" customHeight="1" thickBot="1">
      <c r="A15" s="33" t="s">
        <v>133</v>
      </c>
      <c r="B15" s="57"/>
    </row>
    <row r="16" spans="1:2" ht="21.6" customHeight="1" thickBot="1">
      <c r="A16" s="33" t="s">
        <v>134</v>
      </c>
      <c r="B16" s="34" t="s">
        <v>135</v>
      </c>
    </row>
    <row r="17" spans="1:2" ht="21.6" customHeight="1" thickBot="1">
      <c r="A17" s="33" t="s">
        <v>136</v>
      </c>
      <c r="B17" s="34" t="s">
        <v>137</v>
      </c>
    </row>
    <row r="18" spans="1:2" ht="21.6" customHeight="1" thickBot="1">
      <c r="A18" s="33" t="s">
        <v>138</v>
      </c>
      <c r="B18" s="34" t="s">
        <v>139</v>
      </c>
    </row>
    <row r="19" spans="1:2" ht="21.6" customHeight="1" thickBot="1">
      <c r="A19" s="33" t="s">
        <v>140</v>
      </c>
      <c r="B19" s="34" t="s">
        <v>141</v>
      </c>
    </row>
    <row r="20" spans="1:2" ht="21.6" customHeight="1" thickBot="1">
      <c r="A20" s="33" t="s">
        <v>142</v>
      </c>
      <c r="B20" s="34" t="s">
        <v>143</v>
      </c>
    </row>
    <row r="21" spans="1:2" ht="21.6" customHeight="1" thickBot="1">
      <c r="A21" s="33" t="s">
        <v>144</v>
      </c>
      <c r="B21" s="34" t="s">
        <v>144</v>
      </c>
    </row>
  </sheetData>
  <mergeCells count="3">
    <mergeCell ref="A1:A2"/>
    <mergeCell ref="B1:B2"/>
    <mergeCell ref="B14:B1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s xmlns="151c713a-ed35-4e89-891c-f331e64538b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5EAFDFAE07FC45BEFA408A11DCAEF0" ma:contentTypeVersion="5" ma:contentTypeDescription="Crear nuevo documento." ma:contentTypeScope="" ma:versionID="653ee3c2795edb14e6cc8b385565b498">
  <xsd:schema xmlns:xsd="http://www.w3.org/2001/XMLSchema" xmlns:xs="http://www.w3.org/2001/XMLSchema" xmlns:p="http://schemas.microsoft.com/office/2006/metadata/properties" xmlns:ns2="151c713a-ed35-4e89-891c-f331e64538b3" targetNamespace="http://schemas.microsoft.com/office/2006/metadata/properties" ma:root="true" ma:fieldsID="b63dadf898e26bdd93b9ecbb9af73ddd" ns2:_="">
    <xsd:import namespace="151c713a-ed35-4e89-891c-f331e6453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Comentario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c713a-ed35-4e89-891c-f331e64538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mentarios" ma:index="12" nillable="true" ma:displayName="Comentarios" ma:format="Dropdown" ma:internalName="Comentario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386264-5777-41E7-AB8C-C6E4E8707AD3}"/>
</file>

<file path=customXml/itemProps2.xml><?xml version="1.0" encoding="utf-8"?>
<ds:datastoreItem xmlns:ds="http://schemas.openxmlformats.org/officeDocument/2006/customXml" ds:itemID="{972FF479-5FAD-4F48-9ABB-61F936F26573}"/>
</file>

<file path=customXml/itemProps3.xml><?xml version="1.0" encoding="utf-8"?>
<ds:datastoreItem xmlns:ds="http://schemas.openxmlformats.org/officeDocument/2006/customXml" ds:itemID="{E1D64FD4-3CD4-4D8E-AD43-F904975DB5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Roweena Laura Rosas Diaz</dc:creator>
  <cp:keywords/>
  <dc:description/>
  <cp:lastModifiedBy>Oliva María De Los Ángeles Sánchez García</cp:lastModifiedBy>
  <cp:revision/>
  <dcterms:created xsi:type="dcterms:W3CDTF">2024-11-04T21:19:02Z</dcterms:created>
  <dcterms:modified xsi:type="dcterms:W3CDTF">2024-11-28T16:15:09Z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0x010100A75EAFDFAE07FC45BEFA408A11DCAEF0</vt:lpwstr>
  </property>
</Properties>
</file>